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90" windowWidth="15480" windowHeight="11640"/>
  </bookViews>
  <sheets>
    <sheet name="Sheet1" sheetId="1" r:id="rId1"/>
    <sheet name="Лист1" sheetId="2" r:id="rId2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5"/>
  <c r="H5"/>
  <c r="H6"/>
  <c r="H7"/>
  <c r="H8"/>
  <c r="H12"/>
  <c r="H13"/>
  <c r="H14"/>
  <c r="H15"/>
  <c r="H17"/>
</calcChain>
</file>

<file path=xl/sharedStrings.xml><?xml version="1.0" encoding="utf-8"?>
<sst xmlns="http://schemas.openxmlformats.org/spreadsheetml/2006/main" count="72" uniqueCount="52">
  <si>
    <t>ID</t>
  </si>
  <si>
    <t>№</t>
  </si>
  <si>
    <t>Фамилия, имя</t>
  </si>
  <si>
    <t>Дата/р</t>
  </si>
  <si>
    <t>Шафигуллина Зарина</t>
  </si>
  <si>
    <t>Зиннатуллина Аделя</t>
  </si>
  <si>
    <t>Данилова Рада</t>
  </si>
  <si>
    <t>Комлева Екатерина</t>
  </si>
  <si>
    <t>Ковалёва Екатерина</t>
  </si>
  <si>
    <t>Куркова Софья</t>
  </si>
  <si>
    <t>Беляева Валерия</t>
  </si>
  <si>
    <t>Гани Татьяна</t>
  </si>
  <si>
    <t>Яблонская Анастасия</t>
  </si>
  <si>
    <t>Хамидуллина Олеся</t>
  </si>
  <si>
    <t>Хамидуллина Карина</t>
  </si>
  <si>
    <t>Баранова Алина</t>
  </si>
  <si>
    <t>Логинова Ольга</t>
  </si>
  <si>
    <t>Сычеко Анна</t>
  </si>
  <si>
    <t>27-12-2001</t>
  </si>
  <si>
    <t>21-02-2002</t>
  </si>
  <si>
    <t>18-01-2001</t>
  </si>
  <si>
    <t>12-10-2002</t>
  </si>
  <si>
    <t>16-08-2001</t>
  </si>
  <si>
    <t>05-09-2002</t>
  </si>
  <si>
    <t>22-06-2002</t>
  </si>
  <si>
    <t>23-05-2002</t>
  </si>
  <si>
    <t>16-06-2001</t>
  </si>
  <si>
    <t>20-07-2002</t>
  </si>
  <si>
    <t>12-01-2001</t>
  </si>
  <si>
    <t>05-12-2002</t>
  </si>
  <si>
    <t>09-11-2001</t>
  </si>
  <si>
    <t>Регион</t>
  </si>
  <si>
    <t>Разряд</t>
  </si>
  <si>
    <t xml:space="preserve">Условный рейтинг </t>
  </si>
  <si>
    <t>г.Ижевск</t>
  </si>
  <si>
    <t>г.Москва</t>
  </si>
  <si>
    <t>РТ, г.Казань</t>
  </si>
  <si>
    <t>г.Ханты-Мансийск</t>
  </si>
  <si>
    <t>Свердловская обл., г.Каменск-Уральский</t>
  </si>
  <si>
    <t>г.Тверь</t>
  </si>
  <si>
    <t>Респ.Марий Эл, г.Йошкар Ола</t>
  </si>
  <si>
    <t>г.Усинск</t>
  </si>
  <si>
    <t>РТ, г.Наб. Челны</t>
  </si>
  <si>
    <t>Стартовый лист</t>
  </si>
  <si>
    <t>г.Казань, 30.05.-07.05.2015г.</t>
  </si>
  <si>
    <t>Детский этап Кубка Нежметдинова по шахматам среди девушек до 15 лет</t>
  </si>
  <si>
    <t>Рейтинг ФИДЕ</t>
  </si>
  <si>
    <t>Сыченко Анна</t>
  </si>
  <si>
    <t>Респ.Коми г.Усинск</t>
  </si>
  <si>
    <t>УР, г.Ижевск</t>
  </si>
  <si>
    <t>ХМАО, г.Ханты-Мансийск</t>
  </si>
  <si>
    <t>Тверская обл., г.Тверь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</si>
</sst>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 Black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1" fontId="1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0" fillId="0" borderId="0" xfId="0" applyNumberForma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"/>
  <sheetViews>
    <sheetView tabSelected="1" workbookViewId="0">
      <selection activeCell="H21" sqref="H21"/>
    </sheetView>
  </sheetViews>
  <sheetFormatPr defaultRowHeight="12.75"/>
  <cols>
    <col min="1" max="1" width="4" customWidth="1"/>
    <col min="2" max="2" width="8" customWidth="1"/>
    <col min="3" max="3" width="24.28515625" customWidth="1"/>
    <col min="4" max="5" width="8.140625" customWidth="1"/>
    <col min="6" max="6" width="9.42578125" customWidth="1"/>
    <col min="7" max="7" width="9.28515625" customWidth="1"/>
    <col min="8" max="8" width="32" customWidth="1"/>
  </cols>
  <sheetData>
    <row r="1" spans="1:9" ht="33.75" customHeight="1">
      <c r="A1" s="19" t="s">
        <v>45</v>
      </c>
      <c r="B1" s="19"/>
      <c r="C1" s="19"/>
      <c r="D1" s="19"/>
      <c r="E1" s="19"/>
      <c r="F1" s="19"/>
      <c r="G1" s="19"/>
      <c r="H1" s="20"/>
    </row>
    <row r="2" spans="1:9" ht="12.75" customHeight="1">
      <c r="A2" s="1"/>
      <c r="B2" s="18" t="s">
        <v>43</v>
      </c>
      <c r="H2" s="17" t="s">
        <v>44</v>
      </c>
    </row>
    <row r="3" spans="1:9" ht="37.5" customHeight="1" thickBot="1">
      <c r="A3" s="3" t="s">
        <v>1</v>
      </c>
      <c r="B3" s="3" t="s">
        <v>0</v>
      </c>
      <c r="C3" s="3" t="s">
        <v>2</v>
      </c>
      <c r="D3" s="9" t="s">
        <v>46</v>
      </c>
      <c r="E3" s="9" t="s">
        <v>33</v>
      </c>
      <c r="F3" s="3" t="s">
        <v>32</v>
      </c>
      <c r="G3" s="3" t="s">
        <v>3</v>
      </c>
      <c r="H3" s="3" t="s">
        <v>31</v>
      </c>
    </row>
    <row r="4" spans="1:9" ht="12.75" customHeight="1" thickTop="1">
      <c r="A4" s="4"/>
      <c r="B4" s="4"/>
      <c r="C4" s="4"/>
      <c r="D4" s="4"/>
      <c r="E4" s="4"/>
      <c r="F4" s="4"/>
      <c r="G4" s="4"/>
      <c r="H4" s="4"/>
    </row>
    <row r="5" spans="1:9" ht="18.75" customHeight="1">
      <c r="A5" s="5">
        <v>1</v>
      </c>
      <c r="B5" s="5">
        <v>24174220</v>
      </c>
      <c r="C5" s="6" t="s">
        <v>4</v>
      </c>
      <c r="D5" s="8">
        <v>1818</v>
      </c>
      <c r="E5" s="8"/>
      <c r="F5" s="8">
        <f>VLOOKUP(C5,Лист1!$A$1:$E$14,3,0)</f>
        <v>1</v>
      </c>
      <c r="G5" s="7" t="s">
        <v>18</v>
      </c>
      <c r="H5" s="15" t="str">
        <f>VLOOKUP(C5,Лист1!$A$1:$E$14,5,0)</f>
        <v>РТ, г.Наб. Челны</v>
      </c>
      <c r="I5" s="2"/>
    </row>
    <row r="6" spans="1:9" ht="18.75" customHeight="1">
      <c r="A6" s="5">
        <v>2</v>
      </c>
      <c r="B6" s="5">
        <v>34111783</v>
      </c>
      <c r="C6" s="6" t="s">
        <v>5</v>
      </c>
      <c r="D6" s="8">
        <v>1779</v>
      </c>
      <c r="E6" s="8"/>
      <c r="F6" s="8">
        <f>VLOOKUP(C6,Лист1!$A$1:$E$14,3,0)</f>
        <v>1</v>
      </c>
      <c r="G6" s="7" t="s">
        <v>19</v>
      </c>
      <c r="H6" s="15" t="str">
        <f>VLOOKUP(C6,Лист1!$A$1:$E$14,5,0)</f>
        <v>РТ, г.Казань</v>
      </c>
      <c r="I6" s="2"/>
    </row>
    <row r="7" spans="1:9" ht="18.75" customHeight="1">
      <c r="A7" s="5">
        <v>3</v>
      </c>
      <c r="B7" s="5">
        <v>34156760</v>
      </c>
      <c r="C7" s="6" t="s">
        <v>6</v>
      </c>
      <c r="D7" s="8">
        <v>1701</v>
      </c>
      <c r="E7" s="8"/>
      <c r="F7" s="8">
        <f>VLOOKUP(C7,Лист1!$A$1:$E$14,3,0)</f>
        <v>1</v>
      </c>
      <c r="G7" s="7" t="s">
        <v>20</v>
      </c>
      <c r="H7" s="15" t="str">
        <f>VLOOKUP(C7,Лист1!$A$1:$E$14,5,0)</f>
        <v>РТ, г.Казань</v>
      </c>
      <c r="I7" s="2"/>
    </row>
    <row r="8" spans="1:9" ht="18.75" customHeight="1">
      <c r="A8" s="5">
        <v>4</v>
      </c>
      <c r="B8" s="5">
        <v>34176087</v>
      </c>
      <c r="C8" s="6" t="s">
        <v>7</v>
      </c>
      <c r="D8" s="8">
        <v>1684</v>
      </c>
      <c r="E8" s="8"/>
      <c r="F8" s="8">
        <f>VLOOKUP(C8,Лист1!$A$1:$E$14,3,0)</f>
        <v>1</v>
      </c>
      <c r="G8" s="7" t="s">
        <v>21</v>
      </c>
      <c r="H8" s="15" t="str">
        <f>VLOOKUP(C8,Лист1!$A$1:$E$14,5,0)</f>
        <v>Свердловская обл., г.Каменск-Уральский</v>
      </c>
      <c r="I8" s="2"/>
    </row>
    <row r="9" spans="1:9" ht="18.75" customHeight="1">
      <c r="A9" s="5">
        <v>5</v>
      </c>
      <c r="B9" s="5">
        <v>34128252</v>
      </c>
      <c r="C9" s="6" t="s">
        <v>8</v>
      </c>
      <c r="D9" s="8">
        <v>1668</v>
      </c>
      <c r="E9" s="8"/>
      <c r="F9" s="8">
        <f>VLOOKUP(C9,Лист1!$A$1:$E$14,3,0)</f>
        <v>1</v>
      </c>
      <c r="G9" s="7" t="s">
        <v>22</v>
      </c>
      <c r="H9" s="15" t="s">
        <v>50</v>
      </c>
      <c r="I9" s="2"/>
    </row>
    <row r="10" spans="1:9" ht="18.75" customHeight="1">
      <c r="A10" s="5">
        <v>6</v>
      </c>
      <c r="B10" s="5">
        <v>34132918</v>
      </c>
      <c r="C10" s="6" t="s">
        <v>9</v>
      </c>
      <c r="D10" s="8">
        <v>1649</v>
      </c>
      <c r="E10" s="8"/>
      <c r="F10" s="8">
        <f>VLOOKUP(C10,Лист1!$A$1:$E$14,3,0)</f>
        <v>1</v>
      </c>
      <c r="G10" s="7" t="s">
        <v>23</v>
      </c>
      <c r="H10" s="15" t="s">
        <v>51</v>
      </c>
      <c r="I10" s="2"/>
    </row>
    <row r="11" spans="1:9" ht="18.75" customHeight="1">
      <c r="A11" s="5">
        <v>7</v>
      </c>
      <c r="B11" s="5">
        <v>34188883</v>
      </c>
      <c r="C11" s="6" t="s">
        <v>10</v>
      </c>
      <c r="D11" s="8">
        <v>1465</v>
      </c>
      <c r="E11" s="8"/>
      <c r="F11" s="8">
        <f>VLOOKUP(C11,Лист1!$A$1:$E$14,3,0)</f>
        <v>2</v>
      </c>
      <c r="G11" s="7" t="s">
        <v>24</v>
      </c>
      <c r="H11" s="15" t="s">
        <v>49</v>
      </c>
      <c r="I11" s="2"/>
    </row>
    <row r="12" spans="1:9" ht="18.75" customHeight="1">
      <c r="A12" s="5">
        <v>8</v>
      </c>
      <c r="B12" s="5">
        <v>44137176</v>
      </c>
      <c r="C12" s="6" t="s">
        <v>11</v>
      </c>
      <c r="D12" s="8">
        <v>1424</v>
      </c>
      <c r="E12" s="8"/>
      <c r="F12" s="8">
        <f>VLOOKUP(C12,Лист1!$A$1:$E$14,3,0)</f>
        <v>2</v>
      </c>
      <c r="G12" s="7" t="s">
        <v>25</v>
      </c>
      <c r="H12" s="15" t="str">
        <f>VLOOKUP(C12,Лист1!$A$1:$E$14,5,0)</f>
        <v>г.Москва</v>
      </c>
      <c r="I12" s="2"/>
    </row>
    <row r="13" spans="1:9" ht="18.75" customHeight="1">
      <c r="A13" s="5">
        <v>9</v>
      </c>
      <c r="B13" s="5">
        <v>11604247</v>
      </c>
      <c r="C13" s="6" t="s">
        <v>12</v>
      </c>
      <c r="D13" s="8">
        <v>1352</v>
      </c>
      <c r="E13" s="8"/>
      <c r="F13" s="8">
        <f>VLOOKUP(C13,Лист1!$A$1:$E$14,3,0)</f>
        <v>1</v>
      </c>
      <c r="G13" s="7" t="s">
        <v>26</v>
      </c>
      <c r="H13" s="15" t="str">
        <f>VLOOKUP(C13,Лист1!$A$1:$E$14,5,0)</f>
        <v>РТ, г.Казань</v>
      </c>
      <c r="I13" s="2"/>
    </row>
    <row r="14" spans="1:9" ht="18.75" customHeight="1">
      <c r="A14" s="5">
        <v>10</v>
      </c>
      <c r="B14" s="5">
        <v>44167865</v>
      </c>
      <c r="C14" s="6" t="s">
        <v>13</v>
      </c>
      <c r="D14" s="8">
        <v>1256</v>
      </c>
      <c r="E14" s="8"/>
      <c r="F14" s="8">
        <f>VLOOKUP(C14,Лист1!$A$1:$E$14,3,0)</f>
        <v>1</v>
      </c>
      <c r="G14" s="7" t="s">
        <v>27</v>
      </c>
      <c r="H14" s="15" t="str">
        <f>VLOOKUP(C14,Лист1!$A$1:$E$14,5,0)</f>
        <v>РТ, г.Казань</v>
      </c>
      <c r="I14" s="2"/>
    </row>
    <row r="15" spans="1:9" ht="18.75" customHeight="1">
      <c r="A15" s="5">
        <v>11</v>
      </c>
      <c r="B15" s="5">
        <v>44167849</v>
      </c>
      <c r="C15" s="6" t="s">
        <v>14</v>
      </c>
      <c r="D15" s="8">
        <v>1105</v>
      </c>
      <c r="E15" s="8"/>
      <c r="F15" s="8">
        <f>VLOOKUP(C15,Лист1!$A$1:$E$14,3,0)</f>
        <v>1</v>
      </c>
      <c r="G15" s="7" t="s">
        <v>27</v>
      </c>
      <c r="H15" s="15" t="str">
        <f>VLOOKUP(C15,Лист1!$A$1:$E$14,5,0)</f>
        <v>РТ, г.Казань</v>
      </c>
      <c r="I15" s="2"/>
    </row>
    <row r="16" spans="1:9" ht="18.75" customHeight="1">
      <c r="A16" s="5">
        <v>12</v>
      </c>
      <c r="B16" s="5">
        <v>44140550</v>
      </c>
      <c r="C16" s="6" t="s">
        <v>15</v>
      </c>
      <c r="D16" s="8">
        <v>0</v>
      </c>
      <c r="E16" s="8">
        <v>1450</v>
      </c>
      <c r="F16" s="8">
        <f>VLOOKUP(C16,Лист1!$A$1:$E$14,3,0)</f>
        <v>3</v>
      </c>
      <c r="G16" s="7" t="s">
        <v>28</v>
      </c>
      <c r="H16" s="15" t="s">
        <v>49</v>
      </c>
      <c r="I16" s="2"/>
    </row>
    <row r="17" spans="1:9" ht="18.75" customHeight="1">
      <c r="A17" s="5">
        <v>13</v>
      </c>
      <c r="B17" s="5">
        <v>44162510</v>
      </c>
      <c r="C17" s="6" t="s">
        <v>16</v>
      </c>
      <c r="D17" s="8">
        <v>0</v>
      </c>
      <c r="E17" s="8">
        <v>1850</v>
      </c>
      <c r="F17" s="8">
        <f>VLOOKUP(C17,Лист1!$A$1:$E$14,3,0)</f>
        <v>1</v>
      </c>
      <c r="G17" s="7" t="s">
        <v>29</v>
      </c>
      <c r="H17" s="15" t="str">
        <f>VLOOKUP(C17,Лист1!$A$1:$E$14,5,0)</f>
        <v>Респ.Марий Эл, г.Йошкар Ола</v>
      </c>
      <c r="I17" s="2"/>
    </row>
    <row r="18" spans="1:9" ht="18.75" customHeight="1">
      <c r="A18" s="5">
        <v>14</v>
      </c>
      <c r="B18" s="5"/>
      <c r="C18" s="6" t="s">
        <v>47</v>
      </c>
      <c r="D18" s="8">
        <v>0</v>
      </c>
      <c r="E18" s="8">
        <v>1650</v>
      </c>
      <c r="F18" s="8">
        <v>2</v>
      </c>
      <c r="G18" s="7" t="s">
        <v>30</v>
      </c>
      <c r="H18" s="15" t="s">
        <v>48</v>
      </c>
      <c r="I18" s="2"/>
    </row>
    <row r="19" spans="1:9" ht="12.75" customHeight="1">
      <c r="A19" s="2"/>
      <c r="B19" s="2"/>
      <c r="C19" s="2"/>
      <c r="D19" s="2"/>
      <c r="E19" s="2"/>
      <c r="F19" s="2"/>
      <c r="G19" s="2"/>
      <c r="H19" s="16"/>
    </row>
    <row r="20" spans="1:9" ht="12.75" customHeight="1">
      <c r="A20" s="2"/>
      <c r="B20" s="2"/>
      <c r="C20" s="2"/>
      <c r="D20" s="2"/>
      <c r="E20" s="2"/>
      <c r="F20" s="2"/>
      <c r="G20" s="2"/>
      <c r="H20" s="2"/>
    </row>
    <row r="21" spans="1:9" ht="12.75" customHeight="1"/>
    <row r="22" spans="1:9" ht="12.75" customHeight="1"/>
    <row r="23" spans="1:9" ht="12.75" customHeight="1"/>
    <row r="24" spans="1:9" ht="12.75" customHeight="1"/>
    <row r="25" spans="1:9" ht="12.75" customHeight="1"/>
  </sheetData>
  <mergeCells count="1">
    <mergeCell ref="A1:H1"/>
  </mergeCells>
  <phoneticPr fontId="1" type="noConversion"/>
  <pageMargins left="0.51181102362204722" right="0.19685039370078741" top="0.55118110236220474" bottom="0.47244094488188981" header="0.35433070866141736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5" sqref="E5"/>
    </sheetView>
  </sheetViews>
  <sheetFormatPr defaultRowHeight="12.75"/>
  <sheetData>
    <row r="1" spans="1:5">
      <c r="A1" s="10" t="s">
        <v>15</v>
      </c>
      <c r="B1" s="11">
        <v>36903</v>
      </c>
      <c r="C1" s="12">
        <v>3</v>
      </c>
      <c r="D1" s="10">
        <v>44140550</v>
      </c>
      <c r="E1" s="10" t="s">
        <v>34</v>
      </c>
    </row>
    <row r="2" spans="1:5">
      <c r="A2" s="10" t="s">
        <v>10</v>
      </c>
      <c r="B2" s="11">
        <v>37429</v>
      </c>
      <c r="C2" s="12">
        <v>2</v>
      </c>
      <c r="D2" s="10">
        <v>3418883</v>
      </c>
      <c r="E2" s="10" t="s">
        <v>34</v>
      </c>
    </row>
    <row r="3" spans="1:5">
      <c r="A3" s="10" t="s">
        <v>11</v>
      </c>
      <c r="B3" s="11">
        <v>37399</v>
      </c>
      <c r="C3" s="12">
        <v>2</v>
      </c>
      <c r="D3" s="10">
        <v>44137176</v>
      </c>
      <c r="E3" s="10" t="s">
        <v>35</v>
      </c>
    </row>
    <row r="4" spans="1:5">
      <c r="A4" s="10" t="s">
        <v>6</v>
      </c>
      <c r="B4" s="11">
        <v>36909</v>
      </c>
      <c r="C4" s="12">
        <v>1</v>
      </c>
      <c r="D4" s="10">
        <v>34156760</v>
      </c>
      <c r="E4" s="10" t="s">
        <v>36</v>
      </c>
    </row>
    <row r="5" spans="1:5">
      <c r="A5" s="10" t="s">
        <v>5</v>
      </c>
      <c r="B5" s="11">
        <v>37308</v>
      </c>
      <c r="C5" s="12">
        <v>1</v>
      </c>
      <c r="D5" s="10">
        <v>34111783</v>
      </c>
      <c r="E5" s="10" t="s">
        <v>36</v>
      </c>
    </row>
    <row r="6" spans="1:5">
      <c r="A6" s="10" t="s">
        <v>8</v>
      </c>
      <c r="B6" s="11">
        <v>37119</v>
      </c>
      <c r="C6" s="12">
        <v>1</v>
      </c>
      <c r="D6" s="10">
        <v>34128252</v>
      </c>
      <c r="E6" s="10" t="s">
        <v>37</v>
      </c>
    </row>
    <row r="7" spans="1:5">
      <c r="A7" s="10" t="s">
        <v>7</v>
      </c>
      <c r="B7" s="11">
        <v>37541</v>
      </c>
      <c r="C7" s="12">
        <v>1</v>
      </c>
      <c r="D7" s="10">
        <v>34176087</v>
      </c>
      <c r="E7" s="10" t="s">
        <v>38</v>
      </c>
    </row>
    <row r="8" spans="1:5">
      <c r="A8" s="10" t="s">
        <v>9</v>
      </c>
      <c r="B8" s="11">
        <v>37504</v>
      </c>
      <c r="C8" s="12">
        <v>1</v>
      </c>
      <c r="D8" s="10">
        <v>34132918</v>
      </c>
      <c r="E8" s="10" t="s">
        <v>39</v>
      </c>
    </row>
    <row r="9" spans="1:5">
      <c r="A9" s="13" t="s">
        <v>16</v>
      </c>
      <c r="B9" s="11">
        <v>37595</v>
      </c>
      <c r="C9" s="14">
        <v>1</v>
      </c>
      <c r="D9" s="13">
        <v>44162510</v>
      </c>
      <c r="E9" s="13" t="s">
        <v>40</v>
      </c>
    </row>
    <row r="10" spans="1:5">
      <c r="A10" s="10" t="s">
        <v>17</v>
      </c>
      <c r="B10" s="11">
        <v>37204</v>
      </c>
      <c r="C10" s="12">
        <v>2</v>
      </c>
      <c r="D10" s="10"/>
      <c r="E10" s="10" t="s">
        <v>41</v>
      </c>
    </row>
    <row r="11" spans="1:5">
      <c r="A11" s="10" t="s">
        <v>14</v>
      </c>
      <c r="B11" s="11">
        <v>37457</v>
      </c>
      <c r="C11" s="12">
        <v>1</v>
      </c>
      <c r="D11" s="10">
        <v>44167849</v>
      </c>
      <c r="E11" s="10" t="s">
        <v>36</v>
      </c>
    </row>
    <row r="12" spans="1:5">
      <c r="A12" s="10" t="s">
        <v>13</v>
      </c>
      <c r="B12" s="11">
        <v>37457</v>
      </c>
      <c r="C12" s="12">
        <v>1</v>
      </c>
      <c r="D12" s="10">
        <v>44167865</v>
      </c>
      <c r="E12" s="10" t="s">
        <v>36</v>
      </c>
    </row>
    <row r="13" spans="1:5">
      <c r="A13" s="10" t="s">
        <v>4</v>
      </c>
      <c r="B13" s="11">
        <v>37252</v>
      </c>
      <c r="C13" s="12">
        <v>1</v>
      </c>
      <c r="D13" s="10">
        <v>24174220</v>
      </c>
      <c r="E13" s="10" t="s">
        <v>42</v>
      </c>
    </row>
    <row r="14" spans="1:5">
      <c r="A14" s="10" t="s">
        <v>12</v>
      </c>
      <c r="B14" s="11">
        <v>37058</v>
      </c>
      <c r="C14" s="12">
        <v>1</v>
      </c>
      <c r="D14" s="10"/>
      <c r="E14" s="10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officer</cp:lastModifiedBy>
  <cp:lastPrinted>2015-05-31T07:24:06Z</cp:lastPrinted>
  <dcterms:created xsi:type="dcterms:W3CDTF">2004-04-08T20:43:08Z</dcterms:created>
  <dcterms:modified xsi:type="dcterms:W3CDTF">2015-05-31T08:20:17Z</dcterms:modified>
</cp:coreProperties>
</file>