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15480" windowHeight="11640"/>
  </bookViews>
  <sheets>
    <sheet name="Sheet1" sheetId="1" r:id="rId1"/>
    <sheet name="Лист1" sheetId="2" r:id="rId2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I6" i="1"/>
  <c r="I8"/>
  <c r="I9"/>
  <c r="I10"/>
  <c r="I11"/>
  <c r="I13"/>
  <c r="I14"/>
  <c r="I15"/>
  <c r="I16"/>
  <c r="I18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1"/>
  <c r="I42"/>
  <c r="I43"/>
  <c r="I44"/>
  <c r="I45"/>
  <c r="I46"/>
  <c r="I47"/>
  <c r="I48"/>
  <c r="F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43"/>
  <c r="F44"/>
  <c r="F45"/>
  <c r="F46"/>
  <c r="F47"/>
  <c r="F48"/>
  <c r="F6"/>
  <c r="F7"/>
  <c r="F8"/>
  <c r="F9"/>
  <c r="F10"/>
  <c r="F11"/>
  <c r="F12"/>
  <c r="F13"/>
  <c r="F14"/>
</calcChain>
</file>

<file path=xl/sharedStrings.xml><?xml version="1.0" encoding="utf-8"?>
<sst xmlns="http://schemas.openxmlformats.org/spreadsheetml/2006/main" count="245" uniqueCount="123">
  <si>
    <t>ID</t>
  </si>
  <si>
    <t>№</t>
  </si>
  <si>
    <t>Фамилия, имя</t>
  </si>
  <si>
    <t>Дата/р</t>
  </si>
  <si>
    <t>Фед.</t>
  </si>
  <si>
    <t>Гешко Алексей</t>
  </si>
  <si>
    <t>Муртазин Руслан</t>
  </si>
  <si>
    <t>Мурзин Володар</t>
  </si>
  <si>
    <t>Габдрахманов Азат</t>
  </si>
  <si>
    <t>Гарифзянов Нияз</t>
  </si>
  <si>
    <t>Шакиров Марат</t>
  </si>
  <si>
    <t>Галиев Ирек</t>
  </si>
  <si>
    <t>Стрелков Григорий</t>
  </si>
  <si>
    <t>Исмаилов Амир</t>
  </si>
  <si>
    <t>Сибгатуллин Амир</t>
  </si>
  <si>
    <t>Кулясов Кирилл</t>
  </si>
  <si>
    <t>Закиров Артур</t>
  </si>
  <si>
    <t>Дорофеев Денис</t>
  </si>
  <si>
    <t>Бойко Добрыня</t>
  </si>
  <si>
    <t>Жуков Антон</t>
  </si>
  <si>
    <t>Фоничкин Егор</t>
  </si>
  <si>
    <t>Мурзаев Даниил</t>
  </si>
  <si>
    <t>Садовников Константин</t>
  </si>
  <si>
    <t>Морозов Владимир</t>
  </si>
  <si>
    <t>Молотов Александр</t>
  </si>
  <si>
    <t>Хуснутдинов Абдул</t>
  </si>
  <si>
    <t>Степанов Павел</t>
  </si>
  <si>
    <t>Кусов Арслан</t>
  </si>
  <si>
    <t>Яруллин Талгат</t>
  </si>
  <si>
    <t>Абдуллаев Алмаз</t>
  </si>
  <si>
    <t>Бродов Алексей</t>
  </si>
  <si>
    <t>Гайнуллин Карим</t>
  </si>
  <si>
    <t>Галимзянов Гумар</t>
  </si>
  <si>
    <t>Галимуллин Рашид</t>
  </si>
  <si>
    <t>Гумеров Дамир</t>
  </si>
  <si>
    <t>Дубинин Евгений</t>
  </si>
  <si>
    <t>Зарипов Азат</t>
  </si>
  <si>
    <t>Исаев Егор</t>
  </si>
  <si>
    <t>Ислаев Константин</t>
  </si>
  <si>
    <t>Исхаков Камиль</t>
  </si>
  <si>
    <t>Касимов Руслан</t>
  </si>
  <si>
    <t>Кокорев Иван</t>
  </si>
  <si>
    <t>Низамиев Данияр</t>
  </si>
  <si>
    <t>Сафин Аяз</t>
  </si>
  <si>
    <t>Суконнов Егор</t>
  </si>
  <si>
    <t>Шакирзянов Юсуф</t>
  </si>
  <si>
    <t>Ширяев Сергей</t>
  </si>
  <si>
    <t>Яблонский Александр</t>
  </si>
  <si>
    <t>Яшкин Кирилл</t>
  </si>
  <si>
    <t>RUS</t>
  </si>
  <si>
    <t>27-11-2003</t>
  </si>
  <si>
    <t>17-03-2003</t>
  </si>
  <si>
    <t>18-07-2006</t>
  </si>
  <si>
    <t>26-03-2003</t>
  </si>
  <si>
    <t>10-02-2004</t>
  </si>
  <si>
    <t>06-03-2004</t>
  </si>
  <si>
    <t>15-01-2004</t>
  </si>
  <si>
    <t>17-06-2003</t>
  </si>
  <si>
    <t>21-04-2004</t>
  </si>
  <si>
    <t>13-08-2004</t>
  </si>
  <si>
    <t>03-01-2003</t>
  </si>
  <si>
    <t>03-10-2004</t>
  </si>
  <si>
    <t>27-12-2003</t>
  </si>
  <si>
    <t>27-05-2003</t>
  </si>
  <si>
    <t>19-03-2004</t>
  </si>
  <si>
    <t>27-06-2004</t>
  </si>
  <si>
    <t>28-02-2003</t>
  </si>
  <si>
    <t>07-07-2003</t>
  </si>
  <si>
    <t>09-02-2004</t>
  </si>
  <si>
    <t>05-10-2004</t>
  </si>
  <si>
    <t>01-10-2004</t>
  </si>
  <si>
    <t>06-07-2003</t>
  </si>
  <si>
    <t>02-07-2004</t>
  </si>
  <si>
    <t>01-07-2003</t>
  </si>
  <si>
    <t>06-04-2004</t>
  </si>
  <si>
    <t>06-08-2003</t>
  </si>
  <si>
    <t>08-10-2004</t>
  </si>
  <si>
    <t>24-09-2003</t>
  </si>
  <si>
    <t>18-04-2003</t>
  </si>
  <si>
    <t>17-09-2003</t>
  </si>
  <si>
    <t>05-06-2004</t>
  </si>
  <si>
    <t>09-12-2003</t>
  </si>
  <si>
    <t>11-06-2003</t>
  </si>
  <si>
    <t>28-02-2004</t>
  </si>
  <si>
    <t>25-04-2003</t>
  </si>
  <si>
    <t>08-03-2004</t>
  </si>
  <si>
    <t>31-08-2004</t>
  </si>
  <si>
    <t>29-04-2003</t>
  </si>
  <si>
    <t>14-12-2004</t>
  </si>
  <si>
    <t>29-05-2004</t>
  </si>
  <si>
    <t>27-04-2004</t>
  </si>
  <si>
    <t>16-12-2003</t>
  </si>
  <si>
    <t>25-12-2004</t>
  </si>
  <si>
    <t>Регион</t>
  </si>
  <si>
    <t>Разряд</t>
  </si>
  <si>
    <t>Условный рейтинг</t>
  </si>
  <si>
    <t>РТ, г.Казань</t>
  </si>
  <si>
    <t>РТ, г.Зеленодольск</t>
  </si>
  <si>
    <t>г.Ижевск</t>
  </si>
  <si>
    <t>г.Тверь</t>
  </si>
  <si>
    <t>РТ, г.Набережные Челны</t>
  </si>
  <si>
    <t>Кировская обл., г.Вятские поляны</t>
  </si>
  <si>
    <t>РТ, пгт.Кукмор</t>
  </si>
  <si>
    <t>КМС</t>
  </si>
  <si>
    <t>г.Екатеринбург</t>
  </si>
  <si>
    <t>Москва</t>
  </si>
  <si>
    <t>г.Москва</t>
  </si>
  <si>
    <t>РТ, г. Набережные Челны</t>
  </si>
  <si>
    <t>Лёвин Александр</t>
  </si>
  <si>
    <t>Малашин Сергей</t>
  </si>
  <si>
    <t>г. Нижний Тагил</t>
  </si>
  <si>
    <t>Московская обл. г.Раменское</t>
  </si>
  <si>
    <t>УР, г.Ижевск</t>
  </si>
  <si>
    <t>Рейтинг ФИДЕ</t>
  </si>
  <si>
    <t>Илюхин Егор</t>
  </si>
  <si>
    <t>РТ, г.Лениногорск</t>
  </si>
  <si>
    <t>Детский этап Кубка Нежметдинова по шахматам среди мальчиков до 13 лет</t>
  </si>
  <si>
    <t>Стартовый лист</t>
  </si>
  <si>
    <t>03-03-2004</t>
  </si>
  <si>
    <t>г.Казань, 30.05.-07.06.2015г.</t>
  </si>
  <si>
    <t>Тверская обл., г.Тверь</t>
  </si>
  <si>
    <t>Свердловская обл., г.Нижний Тагил</t>
  </si>
  <si>
    <t>Свердловская обл., г.Екатеринбург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</si>
</sst>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Verdana"/>
      <family val="2"/>
      <charset val="204"/>
    </font>
    <font>
      <b/>
      <sz val="11"/>
      <name val="Arial Black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3" xfId="0" applyFill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/>
    <xf numFmtId="0" fontId="4" fillId="0" borderId="3" xfId="0" applyFont="1" applyBorder="1"/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3" xfId="0" applyFont="1" applyBorder="1"/>
    <xf numFmtId="1" fontId="7" fillId="0" borderId="3" xfId="0" applyNumberFormat="1" applyFont="1" applyBorder="1" applyAlignment="1">
      <alignment horizontal="left"/>
    </xf>
    <xf numFmtId="1" fontId="7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4"/>
  <sheetViews>
    <sheetView tabSelected="1" topLeftCell="A14" workbookViewId="0">
      <selection activeCell="K25" sqref="K25"/>
    </sheetView>
  </sheetViews>
  <sheetFormatPr defaultRowHeight="12.75"/>
  <cols>
    <col min="1" max="1" width="4" customWidth="1"/>
    <col min="2" max="2" width="12.85546875" customWidth="1"/>
    <col min="3" max="3" width="23" customWidth="1"/>
    <col min="4" max="4" width="14.140625" customWidth="1"/>
    <col min="5" max="5" width="18.42578125" customWidth="1"/>
    <col min="6" max="6" width="8.140625" customWidth="1"/>
    <col min="7" max="7" width="12.5703125" customWidth="1"/>
    <col min="9" max="9" width="34" customWidth="1"/>
  </cols>
  <sheetData>
    <row r="1" spans="1:9" ht="20.25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1"/>
      <c r="B2" s="17" t="s">
        <v>117</v>
      </c>
      <c r="I2" s="16" t="s">
        <v>119</v>
      </c>
    </row>
    <row r="3" spans="1:9" ht="17.25" customHeight="1" thickBot="1">
      <c r="A3" s="3" t="s">
        <v>1</v>
      </c>
      <c r="B3" s="3" t="s">
        <v>0</v>
      </c>
      <c r="C3" s="3" t="s">
        <v>2</v>
      </c>
      <c r="D3" s="6" t="s">
        <v>113</v>
      </c>
      <c r="E3" s="6" t="s">
        <v>95</v>
      </c>
      <c r="F3" s="3" t="s">
        <v>94</v>
      </c>
      <c r="G3" s="3" t="s">
        <v>3</v>
      </c>
      <c r="H3" s="3" t="s">
        <v>4</v>
      </c>
      <c r="I3" s="14" t="s">
        <v>93</v>
      </c>
    </row>
    <row r="4" spans="1:9" ht="0.75" hidden="1" customHeight="1" thickTop="1">
      <c r="A4" s="4"/>
      <c r="B4" s="4"/>
      <c r="C4" s="4"/>
      <c r="D4" s="4"/>
      <c r="E4" s="4"/>
      <c r="F4" s="4"/>
      <c r="G4" s="4"/>
      <c r="H4" s="4"/>
    </row>
    <row r="5" spans="1:9" ht="15.75" thickTop="1">
      <c r="A5" s="19">
        <v>1</v>
      </c>
      <c r="B5" s="19">
        <v>34108324</v>
      </c>
      <c r="C5" s="5" t="s">
        <v>5</v>
      </c>
      <c r="D5" s="21">
        <v>2093</v>
      </c>
      <c r="E5" s="21"/>
      <c r="F5" s="21" t="str">
        <f>VLOOKUP(C5,Лист1!$A$1:$E$112,3,0)</f>
        <v>КМС</v>
      </c>
      <c r="G5" s="22" t="s">
        <v>50</v>
      </c>
      <c r="H5" s="22" t="s">
        <v>49</v>
      </c>
      <c r="I5" s="18" t="s">
        <v>120</v>
      </c>
    </row>
    <row r="6" spans="1:9" ht="15">
      <c r="A6" s="19">
        <v>2</v>
      </c>
      <c r="B6" s="19">
        <v>24175960</v>
      </c>
      <c r="C6" s="5" t="s">
        <v>6</v>
      </c>
      <c r="D6" s="21">
        <v>1989</v>
      </c>
      <c r="E6" s="21"/>
      <c r="F6" s="21" t="str">
        <f>VLOOKUP(C6,Лист1!$A$1:$E$112,3,0)</f>
        <v>КМС</v>
      </c>
      <c r="G6" s="22" t="s">
        <v>51</v>
      </c>
      <c r="H6" s="22" t="s">
        <v>49</v>
      </c>
      <c r="I6" s="18" t="str">
        <f>VLOOKUP(C6,Лист1!$A$1:$E$112,5,0)</f>
        <v>РТ, г.Казань</v>
      </c>
    </row>
    <row r="7" spans="1:9" ht="15">
      <c r="A7" s="19">
        <v>3</v>
      </c>
      <c r="B7" s="19">
        <v>44155573</v>
      </c>
      <c r="C7" s="5" t="s">
        <v>7</v>
      </c>
      <c r="D7" s="21">
        <v>1831</v>
      </c>
      <c r="E7" s="21"/>
      <c r="F7" s="21">
        <f>VLOOKUP(C7,Лист1!$A$1:$E$112,3,0)</f>
        <v>2</v>
      </c>
      <c r="G7" s="22" t="s">
        <v>52</v>
      </c>
      <c r="H7" s="22" t="s">
        <v>49</v>
      </c>
      <c r="I7" s="18" t="s">
        <v>121</v>
      </c>
    </row>
    <row r="8" spans="1:9" ht="15">
      <c r="A8" s="19">
        <v>4</v>
      </c>
      <c r="B8" s="19">
        <v>34189197</v>
      </c>
      <c r="C8" s="5" t="s">
        <v>8</v>
      </c>
      <c r="D8" s="21">
        <v>1781</v>
      </c>
      <c r="E8" s="21"/>
      <c r="F8" s="21">
        <f>VLOOKUP(C8,Лист1!$A$1:$E$112,3,0)</f>
        <v>1</v>
      </c>
      <c r="G8" s="22" t="s">
        <v>53</v>
      </c>
      <c r="H8" s="22" t="s">
        <v>49</v>
      </c>
      <c r="I8" s="18" t="str">
        <f>VLOOKUP(C8,Лист1!$A$1:$E$112,5,0)</f>
        <v>Кировская обл., г.Вятские поляны</v>
      </c>
    </row>
    <row r="9" spans="1:9" ht="15">
      <c r="A9" s="19">
        <v>5</v>
      </c>
      <c r="B9" s="19">
        <v>34189642</v>
      </c>
      <c r="C9" s="5" t="s">
        <v>9</v>
      </c>
      <c r="D9" s="21">
        <v>1769</v>
      </c>
      <c r="E9" s="21"/>
      <c r="F9" s="21">
        <f>VLOOKUP(C9,Лист1!$A$1:$E$112,3,0)</f>
        <v>1</v>
      </c>
      <c r="G9" s="22" t="s">
        <v>54</v>
      </c>
      <c r="H9" s="22" t="s">
        <v>49</v>
      </c>
      <c r="I9" s="18" t="str">
        <f>VLOOKUP(C9,Лист1!$A$1:$E$112,5,0)</f>
        <v>РТ, г.Казань</v>
      </c>
    </row>
    <row r="10" spans="1:9" ht="15">
      <c r="A10" s="19">
        <v>6</v>
      </c>
      <c r="B10" s="19">
        <v>44118171</v>
      </c>
      <c r="C10" s="5" t="s">
        <v>10</v>
      </c>
      <c r="D10" s="21">
        <v>1761</v>
      </c>
      <c r="E10" s="21"/>
      <c r="F10" s="21">
        <f>VLOOKUP(C10,Лист1!$A$1:$E$112,3,0)</f>
        <v>1</v>
      </c>
      <c r="G10" s="22" t="s">
        <v>55</v>
      </c>
      <c r="H10" s="22" t="s">
        <v>49</v>
      </c>
      <c r="I10" s="18" t="str">
        <f>VLOOKUP(C10,Лист1!$A$1:$E$112,5,0)</f>
        <v>УР, г.Ижевск</v>
      </c>
    </row>
    <row r="11" spans="1:9" ht="15">
      <c r="A11" s="19">
        <v>7</v>
      </c>
      <c r="B11" s="19">
        <v>34147150</v>
      </c>
      <c r="C11" s="5" t="s">
        <v>11</v>
      </c>
      <c r="D11" s="21">
        <v>1756</v>
      </c>
      <c r="E11" s="21"/>
      <c r="F11" s="21">
        <f>VLOOKUP(C11,Лист1!$A$1:$E$112,3,0)</f>
        <v>1</v>
      </c>
      <c r="G11" s="22" t="s">
        <v>56</v>
      </c>
      <c r="H11" s="22" t="s">
        <v>49</v>
      </c>
      <c r="I11" s="18" t="str">
        <f>VLOOKUP(C11,Лист1!$A$1:$E$112,5,0)</f>
        <v>РТ, пгт.Кукмор</v>
      </c>
    </row>
    <row r="12" spans="1:9" ht="15">
      <c r="A12" s="19">
        <v>8</v>
      </c>
      <c r="B12" s="19">
        <v>34111228</v>
      </c>
      <c r="C12" s="5" t="s">
        <v>12</v>
      </c>
      <c r="D12" s="21">
        <v>1707</v>
      </c>
      <c r="E12" s="21"/>
      <c r="F12" s="21">
        <f>VLOOKUP(C12,Лист1!$A$1:$E$112,3,0)</f>
        <v>1</v>
      </c>
      <c r="G12" s="22" t="s">
        <v>57</v>
      </c>
      <c r="H12" s="22" t="s">
        <v>49</v>
      </c>
      <c r="I12" s="18" t="s">
        <v>112</v>
      </c>
    </row>
    <row r="13" spans="1:9" ht="15">
      <c r="A13" s="19">
        <v>9</v>
      </c>
      <c r="B13" s="19">
        <v>34110957</v>
      </c>
      <c r="C13" s="5" t="s">
        <v>13</v>
      </c>
      <c r="D13" s="21">
        <v>1683</v>
      </c>
      <c r="E13" s="21"/>
      <c r="F13" s="21">
        <f>VLOOKUP(C13,Лист1!$A$1:$E$112,3,0)</f>
        <v>1</v>
      </c>
      <c r="G13" s="22" t="s">
        <v>58</v>
      </c>
      <c r="H13" s="22" t="s">
        <v>49</v>
      </c>
      <c r="I13" s="18" t="str">
        <f>VLOOKUP(C13,Лист1!$A$1:$E$112,5,0)</f>
        <v>РТ, г.Казань</v>
      </c>
    </row>
    <row r="14" spans="1:9" ht="15">
      <c r="A14" s="19">
        <v>10</v>
      </c>
      <c r="B14" s="19">
        <v>34150487</v>
      </c>
      <c r="C14" s="5" t="s">
        <v>14</v>
      </c>
      <c r="D14" s="21">
        <v>1674</v>
      </c>
      <c r="E14" s="21"/>
      <c r="F14" s="21">
        <f>VLOOKUP(C14,Лист1!$A$1:$E$112,3,0)</f>
        <v>1</v>
      </c>
      <c r="G14" s="22" t="s">
        <v>59</v>
      </c>
      <c r="H14" s="22" t="s">
        <v>49</v>
      </c>
      <c r="I14" s="18" t="str">
        <f>VLOOKUP(C14,Лист1!$A$1:$E$112,5,0)</f>
        <v>РТ, г.Казань</v>
      </c>
    </row>
    <row r="15" spans="1:9" ht="15">
      <c r="A15" s="19">
        <v>11</v>
      </c>
      <c r="B15" s="19">
        <v>44100647</v>
      </c>
      <c r="C15" s="5" t="s">
        <v>15</v>
      </c>
      <c r="D15" s="21">
        <v>1624</v>
      </c>
      <c r="E15" s="21"/>
      <c r="F15" s="21">
        <f>VLOOKUP(C15,Лист1!$A$1:$E$112,3,0)</f>
        <v>1</v>
      </c>
      <c r="G15" s="22" t="s">
        <v>60</v>
      </c>
      <c r="H15" s="22" t="s">
        <v>49</v>
      </c>
      <c r="I15" s="18" t="str">
        <f>VLOOKUP(C15,Лист1!$A$1:$E$112,5,0)</f>
        <v>РТ, г.Казань</v>
      </c>
    </row>
    <row r="16" spans="1:9" ht="15">
      <c r="A16" s="19">
        <v>12</v>
      </c>
      <c r="B16" s="19">
        <v>34165212</v>
      </c>
      <c r="C16" s="5" t="s">
        <v>16</v>
      </c>
      <c r="D16" s="21">
        <v>1619</v>
      </c>
      <c r="E16" s="21"/>
      <c r="F16" s="21">
        <f>VLOOKUP(C16,Лист1!$A$1:$E$112,3,0)</f>
        <v>1</v>
      </c>
      <c r="G16" s="22" t="s">
        <v>61</v>
      </c>
      <c r="H16" s="22" t="s">
        <v>49</v>
      </c>
      <c r="I16" s="18" t="str">
        <f>VLOOKUP(C16,Лист1!$A$1:$E$112,5,0)</f>
        <v>г.Москва</v>
      </c>
    </row>
    <row r="17" spans="1:9" ht="15">
      <c r="A17" s="19">
        <v>13</v>
      </c>
      <c r="B17" s="19">
        <v>34149098</v>
      </c>
      <c r="C17" s="5" t="s">
        <v>17</v>
      </c>
      <c r="D17" s="21">
        <v>1602</v>
      </c>
      <c r="E17" s="21"/>
      <c r="F17" s="21">
        <f>VLOOKUP(C17,Лист1!$A$1:$E$112,3,0)</f>
        <v>1</v>
      </c>
      <c r="G17" s="22" t="s">
        <v>62</v>
      </c>
      <c r="H17" s="22" t="s">
        <v>49</v>
      </c>
      <c r="I17" s="18" t="s">
        <v>122</v>
      </c>
    </row>
    <row r="18" spans="1:9" ht="15">
      <c r="A18" s="19">
        <v>14</v>
      </c>
      <c r="B18" s="19">
        <v>34147079</v>
      </c>
      <c r="C18" s="5" t="s">
        <v>18</v>
      </c>
      <c r="D18" s="21">
        <v>1589</v>
      </c>
      <c r="E18" s="21"/>
      <c r="F18" s="21">
        <f>VLOOKUP(C18,Лист1!$A$1:$E$112,3,0)</f>
        <v>1</v>
      </c>
      <c r="G18" s="22" t="s">
        <v>63</v>
      </c>
      <c r="H18" s="22" t="s">
        <v>49</v>
      </c>
      <c r="I18" s="18" t="str">
        <f>VLOOKUP(C18,Лист1!$A$1:$E$112,5,0)</f>
        <v>РТ, г.Казань</v>
      </c>
    </row>
    <row r="19" spans="1:9" ht="15">
      <c r="A19" s="19">
        <v>15</v>
      </c>
      <c r="B19" s="19">
        <v>34187534</v>
      </c>
      <c r="C19" s="5" t="s">
        <v>19</v>
      </c>
      <c r="D19" s="21">
        <v>1582</v>
      </c>
      <c r="E19" s="21"/>
      <c r="F19" s="21">
        <f>VLOOKUP(C19,Лист1!$A$1:$E$112,3,0)</f>
        <v>1</v>
      </c>
      <c r="G19" s="22" t="s">
        <v>64</v>
      </c>
      <c r="H19" s="22" t="s">
        <v>49</v>
      </c>
      <c r="I19" s="18" t="s">
        <v>106</v>
      </c>
    </row>
    <row r="20" spans="1:9" ht="15">
      <c r="A20" s="19">
        <v>16</v>
      </c>
      <c r="B20" s="19">
        <v>34142620</v>
      </c>
      <c r="C20" s="5" t="s">
        <v>20</v>
      </c>
      <c r="D20" s="21">
        <v>1543</v>
      </c>
      <c r="E20" s="21"/>
      <c r="F20" s="21">
        <f>VLOOKUP(C20,Лист1!$A$1:$E$112,3,0)</f>
        <v>1</v>
      </c>
      <c r="G20" s="22" t="s">
        <v>65</v>
      </c>
      <c r="H20" s="22" t="s">
        <v>49</v>
      </c>
      <c r="I20" s="18" t="str">
        <f>VLOOKUP(C20,Лист1!$A$1:$E$112,5,0)</f>
        <v>РТ, г.Набережные Челны</v>
      </c>
    </row>
    <row r="21" spans="1:9" ht="15">
      <c r="A21" s="19">
        <v>17</v>
      </c>
      <c r="B21" s="19">
        <v>34142727</v>
      </c>
      <c r="C21" s="5" t="s">
        <v>21</v>
      </c>
      <c r="D21" s="21">
        <v>1525</v>
      </c>
      <c r="E21" s="21"/>
      <c r="F21" s="21">
        <f>VLOOKUP(C21,Лист1!$A$1:$E$112,3,0)</f>
        <v>1</v>
      </c>
      <c r="G21" s="22" t="s">
        <v>66</v>
      </c>
      <c r="H21" s="22" t="s">
        <v>49</v>
      </c>
      <c r="I21" s="18" t="str">
        <f>VLOOKUP(C21,Лист1!$A$1:$E$112,5,0)</f>
        <v>РТ, г. Набережные Челны</v>
      </c>
    </row>
    <row r="22" spans="1:9" ht="15">
      <c r="A22" s="19">
        <v>18</v>
      </c>
      <c r="B22" s="19">
        <v>34184225</v>
      </c>
      <c r="C22" s="5" t="s">
        <v>22</v>
      </c>
      <c r="D22" s="21">
        <v>1518</v>
      </c>
      <c r="E22" s="21"/>
      <c r="F22" s="21">
        <f>VLOOKUP(C22,Лист1!$A$1:$E$112,3,0)</f>
        <v>1</v>
      </c>
      <c r="G22" s="22" t="s">
        <v>67</v>
      </c>
      <c r="H22" s="22" t="s">
        <v>49</v>
      </c>
      <c r="I22" s="18" t="str">
        <f>VLOOKUP(C22,Лист1!$A$1:$E$112,5,0)</f>
        <v>Московская обл. г.Раменское</v>
      </c>
    </row>
    <row r="23" spans="1:9" ht="15">
      <c r="A23" s="19">
        <v>19</v>
      </c>
      <c r="B23" s="19">
        <v>34129690</v>
      </c>
      <c r="C23" s="5" t="s">
        <v>23</v>
      </c>
      <c r="D23" s="21">
        <v>1484</v>
      </c>
      <c r="E23" s="21"/>
      <c r="F23" s="21">
        <f>VLOOKUP(C23,Лист1!$A$1:$E$112,3,0)</f>
        <v>1</v>
      </c>
      <c r="G23" s="22" t="s">
        <v>68</v>
      </c>
      <c r="H23" s="22" t="s">
        <v>49</v>
      </c>
      <c r="I23" s="18" t="str">
        <f>VLOOKUP(C23,Лист1!$A$1:$E$112,5,0)</f>
        <v>РТ, г.Набережные Челны</v>
      </c>
    </row>
    <row r="24" spans="1:9" ht="15">
      <c r="A24" s="19">
        <v>20</v>
      </c>
      <c r="B24" s="19">
        <v>44168640</v>
      </c>
      <c r="C24" s="5" t="s">
        <v>24</v>
      </c>
      <c r="D24" s="21">
        <v>1467</v>
      </c>
      <c r="E24" s="21"/>
      <c r="F24" s="21">
        <f>VLOOKUP(C24,Лист1!$A$1:$E$112,3,0)</f>
        <v>2</v>
      </c>
      <c r="G24" s="22" t="s">
        <v>69</v>
      </c>
      <c r="H24" s="22" t="s">
        <v>49</v>
      </c>
      <c r="I24" s="18" t="str">
        <f>VLOOKUP(C24,Лист1!$A$1:$E$112,5,0)</f>
        <v>РТ, г.Зеленодольск</v>
      </c>
    </row>
    <row r="25" spans="1:9" ht="15">
      <c r="A25" s="19">
        <v>21</v>
      </c>
      <c r="B25" s="19">
        <v>44188820</v>
      </c>
      <c r="C25" s="5" t="s">
        <v>25</v>
      </c>
      <c r="D25" s="21">
        <v>1437</v>
      </c>
      <c r="E25" s="21"/>
      <c r="F25" s="21">
        <f>VLOOKUP(C25,Лист1!$A$1:$E$112,3,0)</f>
        <v>1</v>
      </c>
      <c r="G25" s="22" t="s">
        <v>70</v>
      </c>
      <c r="H25" s="22" t="s">
        <v>49</v>
      </c>
      <c r="I25" s="18" t="str">
        <f>VLOOKUP(C25,Лист1!$A$1:$E$112,5,0)</f>
        <v>РТ, г.Казань</v>
      </c>
    </row>
    <row r="26" spans="1:9" ht="15">
      <c r="A26" s="19">
        <v>22</v>
      </c>
      <c r="B26" s="19">
        <v>44168241</v>
      </c>
      <c r="C26" s="5" t="s">
        <v>26</v>
      </c>
      <c r="D26" s="21">
        <v>1395</v>
      </c>
      <c r="E26" s="21"/>
      <c r="F26" s="21">
        <f>VLOOKUP(C26,Лист1!$A$1:$E$112,3,0)</f>
        <v>1</v>
      </c>
      <c r="G26" s="22" t="s">
        <v>71</v>
      </c>
      <c r="H26" s="22" t="s">
        <v>49</v>
      </c>
      <c r="I26" s="18" t="str">
        <f>VLOOKUP(C26,Лист1!$A$1:$E$112,5,0)</f>
        <v>РТ, г.Казань</v>
      </c>
    </row>
    <row r="27" spans="1:9" ht="15">
      <c r="A27" s="19">
        <v>23</v>
      </c>
      <c r="B27" s="19">
        <v>34169188</v>
      </c>
      <c r="C27" s="5" t="s">
        <v>27</v>
      </c>
      <c r="D27" s="21">
        <v>1122</v>
      </c>
      <c r="E27" s="21"/>
      <c r="F27" s="21">
        <f>VLOOKUP(C27,Лист1!$A$1:$E$112,3,0)</f>
        <v>1</v>
      </c>
      <c r="G27" s="22" t="s">
        <v>72</v>
      </c>
      <c r="H27" s="22" t="s">
        <v>49</v>
      </c>
      <c r="I27" s="18" t="str">
        <f>VLOOKUP(C27,Лист1!$A$1:$E$112,5,0)</f>
        <v>РТ, г. Набережные Челны</v>
      </c>
    </row>
    <row r="28" spans="1:9" ht="15">
      <c r="A28" s="19">
        <v>24</v>
      </c>
      <c r="B28" s="19">
        <v>44189001</v>
      </c>
      <c r="C28" s="5" t="s">
        <v>28</v>
      </c>
      <c r="D28" s="21">
        <v>1122</v>
      </c>
      <c r="E28" s="21"/>
      <c r="F28" s="21">
        <f>VLOOKUP(C28,Лист1!$A$1:$E$112,3,0)</f>
        <v>1</v>
      </c>
      <c r="G28" s="22" t="s">
        <v>73</v>
      </c>
      <c r="H28" s="22" t="s">
        <v>49</v>
      </c>
      <c r="I28" s="18" t="str">
        <f>VLOOKUP(C28,Лист1!$A$1:$E$112,5,0)</f>
        <v>РТ, г.Казань</v>
      </c>
    </row>
    <row r="29" spans="1:9" ht="15">
      <c r="A29" s="19">
        <v>25</v>
      </c>
      <c r="B29" s="19">
        <v>34189596</v>
      </c>
      <c r="C29" s="5" t="s">
        <v>29</v>
      </c>
      <c r="D29" s="21">
        <v>0</v>
      </c>
      <c r="E29" s="21">
        <v>1850</v>
      </c>
      <c r="F29" s="21">
        <f>VLOOKUP(C29,Лист1!$A$1:$E$112,3,0)</f>
        <v>1</v>
      </c>
      <c r="G29" s="22" t="s">
        <v>74</v>
      </c>
      <c r="H29" s="22" t="s">
        <v>49</v>
      </c>
      <c r="I29" s="18" t="str">
        <f>VLOOKUP(C29,Лист1!$A$1:$E$112,5,0)</f>
        <v>РТ, г.Казань</v>
      </c>
    </row>
    <row r="30" spans="1:9" ht="15">
      <c r="A30" s="19">
        <v>26</v>
      </c>
      <c r="B30" s="19">
        <v>34158062</v>
      </c>
      <c r="C30" s="5" t="s">
        <v>30</v>
      </c>
      <c r="D30" s="21">
        <v>0</v>
      </c>
      <c r="E30" s="21">
        <v>1850</v>
      </c>
      <c r="F30" s="21">
        <f>VLOOKUP(C30,Лист1!$A$1:$E$112,3,0)</f>
        <v>1</v>
      </c>
      <c r="G30" s="22" t="s">
        <v>75</v>
      </c>
      <c r="H30" s="22" t="s">
        <v>49</v>
      </c>
      <c r="I30" s="18" t="str">
        <f>VLOOKUP(C30,Лист1!$A$1:$E$112,5,0)</f>
        <v>РТ, г.Казань</v>
      </c>
    </row>
    <row r="31" spans="1:9" ht="15">
      <c r="A31" s="19">
        <v>27</v>
      </c>
      <c r="B31" s="19">
        <v>54130743</v>
      </c>
      <c r="C31" s="5" t="s">
        <v>32</v>
      </c>
      <c r="D31" s="21">
        <v>0</v>
      </c>
      <c r="E31" s="21">
        <v>1650</v>
      </c>
      <c r="F31" s="21">
        <f>VLOOKUP(C31,Лист1!$A$1:$E$112,3,0)</f>
        <v>2</v>
      </c>
      <c r="G31" s="22" t="s">
        <v>76</v>
      </c>
      <c r="H31" s="22" t="s">
        <v>49</v>
      </c>
      <c r="I31" s="18" t="str">
        <f>VLOOKUP(C31,Лист1!$A$1:$E$112,5,0)</f>
        <v>РТ, г.Казань</v>
      </c>
    </row>
    <row r="32" spans="1:9" ht="15">
      <c r="A32" s="19">
        <v>28</v>
      </c>
      <c r="B32" s="19">
        <v>54130735</v>
      </c>
      <c r="C32" s="5" t="s">
        <v>33</v>
      </c>
      <c r="D32" s="21">
        <v>0</v>
      </c>
      <c r="E32" s="21">
        <v>1450</v>
      </c>
      <c r="F32" s="21">
        <f>VLOOKUP(C32,Лист1!$A$1:$E$112,3,0)</f>
        <v>3</v>
      </c>
      <c r="G32" s="22" t="s">
        <v>77</v>
      </c>
      <c r="H32" s="22" t="s">
        <v>49</v>
      </c>
      <c r="I32" s="18" t="str">
        <f>VLOOKUP(C32,Лист1!$A$1:$E$112,5,0)</f>
        <v>РТ, г.Казань</v>
      </c>
    </row>
    <row r="33" spans="1:9" ht="15">
      <c r="A33" s="19">
        <v>29</v>
      </c>
      <c r="B33" s="19">
        <v>44168080</v>
      </c>
      <c r="C33" s="5" t="s">
        <v>34</v>
      </c>
      <c r="D33" s="21">
        <v>0</v>
      </c>
      <c r="E33" s="21">
        <v>1850</v>
      </c>
      <c r="F33" s="21">
        <f>VLOOKUP(C33,Лист1!$A$1:$E$112,3,0)</f>
        <v>1</v>
      </c>
      <c r="G33" s="22" t="s">
        <v>78</v>
      </c>
      <c r="H33" s="22" t="s">
        <v>49</v>
      </c>
      <c r="I33" s="18" t="str">
        <f>VLOOKUP(C33,Лист1!$A$1:$E$112,5,0)</f>
        <v>РТ, г.Казань</v>
      </c>
    </row>
    <row r="34" spans="1:9" ht="15">
      <c r="A34" s="19">
        <v>30</v>
      </c>
      <c r="B34" s="19">
        <v>44168055</v>
      </c>
      <c r="C34" s="5" t="s">
        <v>35</v>
      </c>
      <c r="D34" s="21">
        <v>0</v>
      </c>
      <c r="E34" s="21">
        <v>1850</v>
      </c>
      <c r="F34" s="21">
        <f>VLOOKUP(C34,Лист1!$A$1:$E$112,3,0)</f>
        <v>1</v>
      </c>
      <c r="G34" s="22" t="s">
        <v>79</v>
      </c>
      <c r="H34" s="22" t="s">
        <v>49</v>
      </c>
      <c r="I34" s="18" t="str">
        <f>VLOOKUP(C34,Лист1!$A$1:$E$112,5,0)</f>
        <v>РТ, г.Казань</v>
      </c>
    </row>
    <row r="35" spans="1:9" ht="15">
      <c r="A35" s="19">
        <v>31</v>
      </c>
      <c r="B35" s="19">
        <v>34155209</v>
      </c>
      <c r="C35" s="5" t="s">
        <v>36</v>
      </c>
      <c r="D35" s="21">
        <v>0</v>
      </c>
      <c r="E35" s="21">
        <v>1650</v>
      </c>
      <c r="F35" s="21">
        <f>VLOOKUP(C35,Лист1!$A$1:$E$112,3,0)</f>
        <v>2</v>
      </c>
      <c r="G35" s="22" t="s">
        <v>80</v>
      </c>
      <c r="H35" s="22" t="s">
        <v>49</v>
      </c>
      <c r="I35" s="18" t="str">
        <f>VLOOKUP(C35,Лист1!$A$1:$E$112,5,0)</f>
        <v>РТ, г.Казань</v>
      </c>
    </row>
    <row r="36" spans="1:9" ht="15">
      <c r="A36" s="19">
        <v>32</v>
      </c>
      <c r="B36" s="20">
        <v>44168535</v>
      </c>
      <c r="C36" s="15" t="s">
        <v>114</v>
      </c>
      <c r="D36" s="23">
        <v>0</v>
      </c>
      <c r="E36" s="23">
        <v>1650</v>
      </c>
      <c r="F36" s="21">
        <v>2</v>
      </c>
      <c r="G36" s="22" t="s">
        <v>118</v>
      </c>
      <c r="H36" s="22" t="s">
        <v>49</v>
      </c>
      <c r="I36" s="18" t="s">
        <v>115</v>
      </c>
    </row>
    <row r="37" spans="1:9" ht="15">
      <c r="A37" s="19">
        <v>33</v>
      </c>
      <c r="B37" s="19">
        <v>44168098</v>
      </c>
      <c r="C37" s="5" t="s">
        <v>37</v>
      </c>
      <c r="D37" s="21">
        <v>0</v>
      </c>
      <c r="E37" s="21">
        <v>1850</v>
      </c>
      <c r="F37" s="21">
        <f>VLOOKUP(C37,Лист1!$A$1:$E$112,3,0)</f>
        <v>1</v>
      </c>
      <c r="G37" s="22" t="s">
        <v>81</v>
      </c>
      <c r="H37" s="22" t="s">
        <v>49</v>
      </c>
      <c r="I37" s="18" t="str">
        <f>VLOOKUP(C37,Лист1!$A$1:$E$112,5,0)</f>
        <v>РТ, г.Зеленодольск</v>
      </c>
    </row>
    <row r="38" spans="1:9" ht="15">
      <c r="A38" s="19">
        <v>34</v>
      </c>
      <c r="B38" s="19">
        <v>44163665</v>
      </c>
      <c r="C38" s="5" t="s">
        <v>38</v>
      </c>
      <c r="D38" s="21">
        <v>0</v>
      </c>
      <c r="E38" s="21">
        <v>1850</v>
      </c>
      <c r="F38" s="21">
        <f>VLOOKUP(C38,Лист1!$A$1:$E$112,3,0)</f>
        <v>1</v>
      </c>
      <c r="G38" s="22" t="s">
        <v>82</v>
      </c>
      <c r="H38" s="22" t="s">
        <v>49</v>
      </c>
      <c r="I38" s="18" t="str">
        <f>VLOOKUP(C38,Лист1!$A$1:$E$112,5,0)</f>
        <v>РТ, г.Казань</v>
      </c>
    </row>
    <row r="39" spans="1:9" ht="15">
      <c r="A39" s="19">
        <v>35</v>
      </c>
      <c r="B39" s="19">
        <v>34195537</v>
      </c>
      <c r="C39" s="5" t="s">
        <v>39</v>
      </c>
      <c r="D39" s="21">
        <v>0</v>
      </c>
      <c r="E39" s="21">
        <v>1850</v>
      </c>
      <c r="F39" s="21">
        <f>VLOOKUP(C39,Лист1!$A$1:$E$112,3,0)</f>
        <v>1</v>
      </c>
      <c r="G39" s="22" t="s">
        <v>83</v>
      </c>
      <c r="H39" s="22" t="s">
        <v>49</v>
      </c>
      <c r="I39" s="18" t="str">
        <f>VLOOKUP(C39,Лист1!$A$1:$E$112,5,0)</f>
        <v>РТ, г.Казань</v>
      </c>
    </row>
    <row r="40" spans="1:9" ht="15">
      <c r="A40" s="19">
        <v>36</v>
      </c>
      <c r="B40" s="19">
        <v>44129220</v>
      </c>
      <c r="C40" s="5" t="s">
        <v>40</v>
      </c>
      <c r="D40" s="21">
        <v>0</v>
      </c>
      <c r="E40" s="21">
        <v>1450</v>
      </c>
      <c r="F40" s="21">
        <f>VLOOKUP(C40,Лист1!$A$1:$E$112,3,0)</f>
        <v>3</v>
      </c>
      <c r="G40" s="22" t="s">
        <v>84</v>
      </c>
      <c r="H40" s="22" t="s">
        <v>49</v>
      </c>
      <c r="I40" s="18" t="s">
        <v>112</v>
      </c>
    </row>
    <row r="41" spans="1:9" ht="15">
      <c r="A41" s="19">
        <v>37</v>
      </c>
      <c r="B41" s="19">
        <v>44189532</v>
      </c>
      <c r="C41" s="5" t="s">
        <v>41</v>
      </c>
      <c r="D41" s="21">
        <v>0</v>
      </c>
      <c r="E41" s="21">
        <v>1650</v>
      </c>
      <c r="F41" s="21">
        <f>VLOOKUP(C41,Лист1!$A$1:$E$112,3,0)</f>
        <v>2</v>
      </c>
      <c r="G41" s="22" t="s">
        <v>85</v>
      </c>
      <c r="H41" s="22" t="s">
        <v>49</v>
      </c>
      <c r="I41" s="18" t="str">
        <f>VLOOKUP(C41,Лист1!$A$1:$E$112,5,0)</f>
        <v>РТ, г.Казань</v>
      </c>
    </row>
    <row r="42" spans="1:9" ht="15">
      <c r="A42" s="19">
        <v>38</v>
      </c>
      <c r="B42" s="19">
        <v>44188919</v>
      </c>
      <c r="C42" s="5" t="s">
        <v>42</v>
      </c>
      <c r="D42" s="21">
        <v>0</v>
      </c>
      <c r="E42" s="21">
        <v>1650</v>
      </c>
      <c r="F42" s="21">
        <f>VLOOKUP(C42,Лист1!$A$1:$E$112,3,0)</f>
        <v>2</v>
      </c>
      <c r="G42" s="22" t="s">
        <v>86</v>
      </c>
      <c r="H42" s="22" t="s">
        <v>49</v>
      </c>
      <c r="I42" s="18" t="str">
        <f>VLOOKUP(C42,Лист1!$A$1:$E$112,5,0)</f>
        <v>РТ, г.Казань</v>
      </c>
    </row>
    <row r="43" spans="1:9" ht="15">
      <c r="A43" s="19">
        <v>39</v>
      </c>
      <c r="B43" s="19">
        <v>44168217</v>
      </c>
      <c r="C43" s="5" t="s">
        <v>43</v>
      </c>
      <c r="D43" s="21">
        <v>0</v>
      </c>
      <c r="E43" s="21">
        <v>1850</v>
      </c>
      <c r="F43" s="21">
        <f>VLOOKUP(C43,Лист1!$A$1:$E$112,3,0)</f>
        <v>1</v>
      </c>
      <c r="G43" s="22" t="s">
        <v>87</v>
      </c>
      <c r="H43" s="22" t="s">
        <v>49</v>
      </c>
      <c r="I43" s="18" t="str">
        <f>VLOOKUP(C43,Лист1!$A$1:$E$112,5,0)</f>
        <v>РТ, г.Казань</v>
      </c>
    </row>
    <row r="44" spans="1:9" ht="15">
      <c r="A44" s="19">
        <v>40</v>
      </c>
      <c r="B44" s="19">
        <v>54139953</v>
      </c>
      <c r="C44" s="5" t="s">
        <v>44</v>
      </c>
      <c r="D44" s="21">
        <v>0</v>
      </c>
      <c r="E44" s="21">
        <v>1650</v>
      </c>
      <c r="F44" s="21">
        <f>VLOOKUP(C44,Лист1!$A$1:$E$112,3,0)</f>
        <v>2</v>
      </c>
      <c r="G44" s="22" t="s">
        <v>88</v>
      </c>
      <c r="H44" s="22" t="s">
        <v>49</v>
      </c>
      <c r="I44" s="18" t="str">
        <f>VLOOKUP(C44,Лист1!$A$1:$E$112,5,0)</f>
        <v>РТ, г.Зеленодольск</v>
      </c>
    </row>
    <row r="45" spans="1:9" ht="15">
      <c r="A45" s="19">
        <v>41</v>
      </c>
      <c r="B45" s="19">
        <v>44168772</v>
      </c>
      <c r="C45" s="5" t="s">
        <v>45</v>
      </c>
      <c r="D45" s="21">
        <v>0</v>
      </c>
      <c r="E45" s="21">
        <v>1850</v>
      </c>
      <c r="F45" s="21">
        <f>VLOOKUP(C45,Лист1!$A$1:$E$112,3,0)</f>
        <v>1</v>
      </c>
      <c r="G45" s="22" t="s">
        <v>89</v>
      </c>
      <c r="H45" s="22" t="s">
        <v>49</v>
      </c>
      <c r="I45" s="18" t="str">
        <f>VLOOKUP(C45,Лист1!$A$1:$E$112,5,0)</f>
        <v>РТ, г.Казань</v>
      </c>
    </row>
    <row r="46" spans="1:9" ht="15">
      <c r="A46" s="19">
        <v>42</v>
      </c>
      <c r="B46" s="19">
        <v>34150460</v>
      </c>
      <c r="C46" s="5" t="s">
        <v>46</v>
      </c>
      <c r="D46" s="21">
        <v>0</v>
      </c>
      <c r="E46" s="21">
        <v>1850</v>
      </c>
      <c r="F46" s="21">
        <f>VLOOKUP(C46,Лист1!$A$1:$E$112,3,0)</f>
        <v>1</v>
      </c>
      <c r="G46" s="22" t="s">
        <v>90</v>
      </c>
      <c r="H46" s="22" t="s">
        <v>49</v>
      </c>
      <c r="I46" s="18" t="str">
        <f>VLOOKUP(C46,Лист1!$A$1:$E$112,5,0)</f>
        <v>РТ, г.Казань</v>
      </c>
    </row>
    <row r="47" spans="1:9" ht="15">
      <c r="A47" s="19">
        <v>43</v>
      </c>
      <c r="B47" s="19">
        <v>34179841</v>
      </c>
      <c r="C47" s="5" t="s">
        <v>47</v>
      </c>
      <c r="D47" s="21">
        <v>0</v>
      </c>
      <c r="E47" s="21">
        <v>1650</v>
      </c>
      <c r="F47" s="21">
        <f>VLOOKUP(C47,Лист1!$A$1:$E$112,3,0)</f>
        <v>2</v>
      </c>
      <c r="G47" s="22" t="s">
        <v>91</v>
      </c>
      <c r="H47" s="22" t="s">
        <v>49</v>
      </c>
      <c r="I47" s="18" t="str">
        <f>VLOOKUP(C47,Лист1!$A$1:$E$112,5,0)</f>
        <v>РТ, г.Казань</v>
      </c>
    </row>
    <row r="48" spans="1:9" ht="15">
      <c r="A48" s="19">
        <v>44</v>
      </c>
      <c r="B48" s="19">
        <v>44168861</v>
      </c>
      <c r="C48" s="5" t="s">
        <v>48</v>
      </c>
      <c r="D48" s="21">
        <v>0</v>
      </c>
      <c r="E48" s="21">
        <v>1850</v>
      </c>
      <c r="F48" s="21">
        <f>VLOOKUP(C48,Лист1!$A$1:$E$112,3,0)</f>
        <v>1</v>
      </c>
      <c r="G48" s="22" t="s">
        <v>92</v>
      </c>
      <c r="H48" s="22" t="s">
        <v>49</v>
      </c>
      <c r="I48" s="18" t="str">
        <f>VLOOKUP(C48,Лист1!$A$1:$E$112,5,0)</f>
        <v>РТ, г.Казань</v>
      </c>
    </row>
    <row r="49" spans="1:1" ht="12.75" customHeight="1">
      <c r="A49" s="2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</sheetData>
  <mergeCells count="1">
    <mergeCell ref="A1:I1"/>
  </mergeCells>
  <phoneticPr fontId="1" type="noConversion"/>
  <pageMargins left="0.11811023622047245" right="0.19685039370078741" top="0.35433070866141736" bottom="0.27559055118110237" header="0.35433070866141736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>
      <selection sqref="A1:E46"/>
    </sheetView>
  </sheetViews>
  <sheetFormatPr defaultRowHeight="12.75"/>
  <sheetData>
    <row r="1" spans="1:5">
      <c r="A1" s="7" t="s">
        <v>29</v>
      </c>
      <c r="B1" s="8">
        <v>38083</v>
      </c>
      <c r="C1" s="11">
        <v>1</v>
      </c>
      <c r="D1" s="10"/>
      <c r="E1" s="7" t="s">
        <v>96</v>
      </c>
    </row>
    <row r="2" spans="1:5">
      <c r="A2" s="7" t="s">
        <v>18</v>
      </c>
      <c r="B2" s="8">
        <v>37768</v>
      </c>
      <c r="C2" s="11">
        <v>1</v>
      </c>
      <c r="D2" s="10">
        <v>34147079</v>
      </c>
      <c r="E2" s="7" t="s">
        <v>96</v>
      </c>
    </row>
    <row r="3" spans="1:5">
      <c r="A3" s="7" t="s">
        <v>30</v>
      </c>
      <c r="B3" s="8">
        <v>37839</v>
      </c>
      <c r="C3" s="11">
        <v>1</v>
      </c>
      <c r="D3" s="2"/>
      <c r="E3" s="7" t="s">
        <v>96</v>
      </c>
    </row>
    <row r="4" spans="1:5">
      <c r="A4" s="10" t="s">
        <v>8</v>
      </c>
      <c r="B4" s="8">
        <v>37706</v>
      </c>
      <c r="C4" s="9">
        <v>1</v>
      </c>
      <c r="D4" s="10">
        <v>34189197</v>
      </c>
      <c r="E4" s="10" t="s">
        <v>101</v>
      </c>
    </row>
    <row r="5" spans="1:5">
      <c r="A5" s="10" t="s">
        <v>31</v>
      </c>
      <c r="B5" s="8">
        <v>38298</v>
      </c>
      <c r="C5" s="9"/>
      <c r="D5" s="10"/>
      <c r="E5" s="10" t="s">
        <v>102</v>
      </c>
    </row>
    <row r="6" spans="1:5">
      <c r="A6" s="10" t="s">
        <v>11</v>
      </c>
      <c r="B6" s="8">
        <v>38001</v>
      </c>
      <c r="C6" s="9">
        <v>1</v>
      </c>
      <c r="D6" s="10">
        <v>34147150</v>
      </c>
      <c r="E6" s="10" t="s">
        <v>102</v>
      </c>
    </row>
    <row r="7" spans="1:5">
      <c r="A7" s="7" t="s">
        <v>32</v>
      </c>
      <c r="B7" s="8">
        <v>38268</v>
      </c>
      <c r="C7" s="11">
        <v>2</v>
      </c>
      <c r="D7" s="10"/>
      <c r="E7" s="7" t="s">
        <v>96</v>
      </c>
    </row>
    <row r="8" spans="1:5">
      <c r="A8" s="7" t="s">
        <v>33</v>
      </c>
      <c r="B8" s="8">
        <v>37888</v>
      </c>
      <c r="C8" s="11">
        <v>3</v>
      </c>
      <c r="D8" s="10"/>
      <c r="E8" s="7" t="s">
        <v>96</v>
      </c>
    </row>
    <row r="9" spans="1:5">
      <c r="A9" s="10" t="s">
        <v>9</v>
      </c>
      <c r="B9" s="8">
        <v>38027</v>
      </c>
      <c r="C9" s="9">
        <v>1</v>
      </c>
      <c r="D9" s="10">
        <v>34189642</v>
      </c>
      <c r="E9" s="10" t="s">
        <v>96</v>
      </c>
    </row>
    <row r="10" spans="1:5">
      <c r="A10" s="10" t="s">
        <v>5</v>
      </c>
      <c r="B10" s="8">
        <v>37952</v>
      </c>
      <c r="C10" s="9" t="s">
        <v>103</v>
      </c>
      <c r="D10" s="10">
        <v>34108324</v>
      </c>
      <c r="E10" s="10" t="s">
        <v>99</v>
      </c>
    </row>
    <row r="11" spans="1:5">
      <c r="A11" s="7" t="s">
        <v>34</v>
      </c>
      <c r="B11" s="8">
        <v>37729</v>
      </c>
      <c r="C11" s="11">
        <v>1</v>
      </c>
      <c r="D11" s="10">
        <v>44168080</v>
      </c>
      <c r="E11" s="7" t="s">
        <v>96</v>
      </c>
    </row>
    <row r="12" spans="1:5">
      <c r="A12" s="10" t="s">
        <v>17</v>
      </c>
      <c r="B12" s="8">
        <v>37982</v>
      </c>
      <c r="C12" s="9">
        <v>1</v>
      </c>
      <c r="D12" s="13">
        <v>34149098</v>
      </c>
      <c r="E12" s="10" t="s">
        <v>104</v>
      </c>
    </row>
    <row r="13" spans="1:5">
      <c r="A13" s="7" t="s">
        <v>35</v>
      </c>
      <c r="B13" s="8">
        <v>37881</v>
      </c>
      <c r="C13" s="11">
        <v>1</v>
      </c>
      <c r="D13" s="10"/>
      <c r="E13" s="7" t="s">
        <v>96</v>
      </c>
    </row>
    <row r="14" spans="1:5">
      <c r="A14" s="7" t="s">
        <v>19</v>
      </c>
      <c r="B14" s="8">
        <v>38065</v>
      </c>
      <c r="C14" s="11">
        <v>1</v>
      </c>
      <c r="D14" s="10">
        <v>34187534</v>
      </c>
      <c r="E14" s="7" t="s">
        <v>105</v>
      </c>
    </row>
    <row r="15" spans="1:5">
      <c r="A15" s="7" t="s">
        <v>16</v>
      </c>
      <c r="B15" s="8">
        <v>38263</v>
      </c>
      <c r="C15" s="11">
        <v>1</v>
      </c>
      <c r="D15" s="10">
        <v>34165212</v>
      </c>
      <c r="E15" s="7" t="s">
        <v>106</v>
      </c>
    </row>
    <row r="16" spans="1:5">
      <c r="A16" s="7" t="s">
        <v>36</v>
      </c>
      <c r="B16" s="8">
        <v>38143</v>
      </c>
      <c r="C16" s="11">
        <v>2</v>
      </c>
      <c r="D16" s="10"/>
      <c r="E16" s="7" t="s">
        <v>96</v>
      </c>
    </row>
    <row r="17" spans="1:5">
      <c r="A17" s="7" t="s">
        <v>37</v>
      </c>
      <c r="B17" s="8">
        <v>37964</v>
      </c>
      <c r="C17" s="11">
        <v>1</v>
      </c>
      <c r="D17" s="10">
        <v>44168098</v>
      </c>
      <c r="E17" s="7" t="s">
        <v>97</v>
      </c>
    </row>
    <row r="18" spans="1:5">
      <c r="A18" s="7" t="s">
        <v>38</v>
      </c>
      <c r="B18" s="8">
        <v>37783</v>
      </c>
      <c r="C18" s="9">
        <v>1</v>
      </c>
      <c r="D18" s="10">
        <v>44163665</v>
      </c>
      <c r="E18" s="7" t="s">
        <v>96</v>
      </c>
    </row>
    <row r="19" spans="1:5">
      <c r="A19" s="7" t="s">
        <v>13</v>
      </c>
      <c r="B19" s="8">
        <v>38098</v>
      </c>
      <c r="C19" s="11">
        <v>1</v>
      </c>
      <c r="D19" s="10">
        <v>34110957</v>
      </c>
      <c r="E19" s="7" t="s">
        <v>96</v>
      </c>
    </row>
    <row r="20" spans="1:5">
      <c r="A20" s="10" t="s">
        <v>39</v>
      </c>
      <c r="B20" s="8">
        <v>38045</v>
      </c>
      <c r="C20" s="9">
        <v>1</v>
      </c>
      <c r="D20" s="10">
        <v>34195537</v>
      </c>
      <c r="E20" s="10" t="s">
        <v>96</v>
      </c>
    </row>
    <row r="21" spans="1:5">
      <c r="A21" s="10" t="s">
        <v>40</v>
      </c>
      <c r="B21" s="8">
        <v>37736</v>
      </c>
      <c r="C21" s="9">
        <v>3</v>
      </c>
      <c r="D21" s="10">
        <v>44129220</v>
      </c>
      <c r="E21" s="10" t="s">
        <v>98</v>
      </c>
    </row>
    <row r="22" spans="1:5">
      <c r="A22" s="7" t="s">
        <v>41</v>
      </c>
      <c r="B22" s="8">
        <v>37688</v>
      </c>
      <c r="C22" s="11">
        <v>2</v>
      </c>
      <c r="D22" s="10"/>
      <c r="E22" s="7" t="s">
        <v>96</v>
      </c>
    </row>
    <row r="23" spans="1:5">
      <c r="A23" s="7" t="s">
        <v>15</v>
      </c>
      <c r="B23" s="8">
        <v>37624</v>
      </c>
      <c r="C23" s="11">
        <v>1</v>
      </c>
      <c r="D23" s="10"/>
      <c r="E23" s="7" t="s">
        <v>96</v>
      </c>
    </row>
    <row r="24" spans="1:5">
      <c r="A24" s="7" t="s">
        <v>27</v>
      </c>
      <c r="B24" s="8">
        <v>38170</v>
      </c>
      <c r="C24" s="11">
        <v>1</v>
      </c>
      <c r="D24" s="10">
        <v>34169188</v>
      </c>
      <c r="E24" s="7" t="s">
        <v>107</v>
      </c>
    </row>
    <row r="25" spans="1:5">
      <c r="A25" s="10" t="s">
        <v>108</v>
      </c>
      <c r="B25" s="8">
        <v>38315</v>
      </c>
      <c r="C25" s="9">
        <v>2</v>
      </c>
      <c r="D25" s="10"/>
      <c r="E25" s="10" t="s">
        <v>99</v>
      </c>
    </row>
    <row r="26" spans="1:5">
      <c r="A26" s="10" t="s">
        <v>109</v>
      </c>
      <c r="B26" s="8">
        <v>37824</v>
      </c>
      <c r="C26" s="9">
        <v>1</v>
      </c>
      <c r="D26" s="10">
        <v>54101573</v>
      </c>
      <c r="E26" s="10" t="s">
        <v>99</v>
      </c>
    </row>
    <row r="27" spans="1:5">
      <c r="A27" s="7" t="s">
        <v>24</v>
      </c>
      <c r="B27" s="8">
        <v>38265</v>
      </c>
      <c r="C27" s="11">
        <v>2</v>
      </c>
      <c r="D27" s="10">
        <v>44168640</v>
      </c>
      <c r="E27" s="7" t="s">
        <v>97</v>
      </c>
    </row>
    <row r="28" spans="1:5">
      <c r="A28" s="7" t="s">
        <v>23</v>
      </c>
      <c r="B28" s="8">
        <v>38026</v>
      </c>
      <c r="C28" s="11">
        <v>1</v>
      </c>
      <c r="D28" s="10">
        <v>34129690</v>
      </c>
      <c r="E28" s="7" t="s">
        <v>100</v>
      </c>
    </row>
    <row r="29" spans="1:5">
      <c r="A29" s="7" t="s">
        <v>21</v>
      </c>
      <c r="B29" s="8">
        <v>37680</v>
      </c>
      <c r="C29" s="11">
        <v>1</v>
      </c>
      <c r="D29" s="10">
        <v>34142727</v>
      </c>
      <c r="E29" s="7" t="s">
        <v>107</v>
      </c>
    </row>
    <row r="30" spans="1:5">
      <c r="A30" s="7" t="s">
        <v>7</v>
      </c>
      <c r="B30" s="8">
        <v>38916</v>
      </c>
      <c r="C30" s="11">
        <v>2</v>
      </c>
      <c r="D30" s="10">
        <v>44155573</v>
      </c>
      <c r="E30" s="7" t="s">
        <v>110</v>
      </c>
    </row>
    <row r="31" spans="1:5">
      <c r="A31" s="7" t="s">
        <v>6</v>
      </c>
      <c r="B31" s="8">
        <v>37697</v>
      </c>
      <c r="C31" s="9" t="s">
        <v>103</v>
      </c>
      <c r="D31" s="10"/>
      <c r="E31" s="7" t="s">
        <v>96</v>
      </c>
    </row>
    <row r="32" spans="1:5">
      <c r="A32" s="7" t="s">
        <v>42</v>
      </c>
      <c r="B32" s="8">
        <v>38230</v>
      </c>
      <c r="C32" s="11">
        <v>2</v>
      </c>
      <c r="D32" s="10"/>
      <c r="E32" s="7" t="s">
        <v>96</v>
      </c>
    </row>
    <row r="33" spans="1:5">
      <c r="A33" s="10" t="s">
        <v>22</v>
      </c>
      <c r="B33" s="8">
        <v>37809</v>
      </c>
      <c r="C33" s="9">
        <v>1</v>
      </c>
      <c r="D33" s="10">
        <v>34184225</v>
      </c>
      <c r="E33" s="10" t="s">
        <v>111</v>
      </c>
    </row>
    <row r="34" spans="1:5">
      <c r="A34" s="7" t="s">
        <v>43</v>
      </c>
      <c r="B34" s="8">
        <v>37740</v>
      </c>
      <c r="C34" s="11">
        <v>1</v>
      </c>
      <c r="D34" s="10">
        <v>44168217</v>
      </c>
      <c r="E34" s="7" t="s">
        <v>96</v>
      </c>
    </row>
    <row r="35" spans="1:5">
      <c r="A35" s="7" t="s">
        <v>14</v>
      </c>
      <c r="B35" s="8">
        <v>38212</v>
      </c>
      <c r="C35" s="11">
        <v>1</v>
      </c>
      <c r="D35" s="10">
        <v>34150487</v>
      </c>
      <c r="E35" s="7" t="s">
        <v>96</v>
      </c>
    </row>
    <row r="36" spans="1:5">
      <c r="A36" s="10" t="s">
        <v>26</v>
      </c>
      <c r="B36" s="8">
        <v>37808</v>
      </c>
      <c r="C36" s="9">
        <v>1</v>
      </c>
      <c r="D36" s="10">
        <v>44168241</v>
      </c>
      <c r="E36" s="10" t="s">
        <v>96</v>
      </c>
    </row>
    <row r="37" spans="1:5">
      <c r="A37" s="10" t="s">
        <v>12</v>
      </c>
      <c r="B37" s="8">
        <v>37789</v>
      </c>
      <c r="C37" s="9">
        <v>1</v>
      </c>
      <c r="D37" s="10">
        <v>34111228</v>
      </c>
      <c r="E37" s="10" t="s">
        <v>98</v>
      </c>
    </row>
    <row r="38" spans="1:5">
      <c r="A38" s="7" t="s">
        <v>44</v>
      </c>
      <c r="B38" s="8">
        <v>38335</v>
      </c>
      <c r="C38" s="11">
        <v>2</v>
      </c>
      <c r="D38" s="10">
        <v>54139953</v>
      </c>
      <c r="E38" s="7" t="s">
        <v>97</v>
      </c>
    </row>
    <row r="39" spans="1:5">
      <c r="A39" s="10" t="s">
        <v>20</v>
      </c>
      <c r="B39" s="8">
        <v>38165</v>
      </c>
      <c r="C39" s="9">
        <v>1</v>
      </c>
      <c r="D39" s="10">
        <v>34142620</v>
      </c>
      <c r="E39" s="10" t="s">
        <v>100</v>
      </c>
    </row>
    <row r="40" spans="1:5">
      <c r="A40" s="7" t="s">
        <v>25</v>
      </c>
      <c r="B40" s="8">
        <v>38261</v>
      </c>
      <c r="C40" s="11">
        <v>1</v>
      </c>
      <c r="D40" s="10">
        <v>44188820</v>
      </c>
      <c r="E40" s="7" t="s">
        <v>96</v>
      </c>
    </row>
    <row r="41" spans="1:5">
      <c r="A41" s="7" t="s">
        <v>45</v>
      </c>
      <c r="B41" s="8">
        <v>38136</v>
      </c>
      <c r="C41" s="11">
        <v>1</v>
      </c>
      <c r="D41" s="10"/>
      <c r="E41" s="7" t="s">
        <v>96</v>
      </c>
    </row>
    <row r="42" spans="1:5">
      <c r="A42" s="10" t="s">
        <v>10</v>
      </c>
      <c r="B42" s="8">
        <v>38052</v>
      </c>
      <c r="C42" s="9">
        <v>1</v>
      </c>
      <c r="D42" s="10">
        <v>44118171</v>
      </c>
      <c r="E42" s="10" t="s">
        <v>112</v>
      </c>
    </row>
    <row r="43" spans="1:5">
      <c r="A43" s="7" t="s">
        <v>46</v>
      </c>
      <c r="B43" s="8">
        <v>38104</v>
      </c>
      <c r="C43" s="11">
        <v>1</v>
      </c>
      <c r="D43" s="10">
        <v>34150460</v>
      </c>
      <c r="E43" s="7" t="s">
        <v>96</v>
      </c>
    </row>
    <row r="44" spans="1:5">
      <c r="A44" s="7" t="s">
        <v>47</v>
      </c>
      <c r="B44" s="8">
        <v>37971</v>
      </c>
      <c r="C44" s="11">
        <v>2</v>
      </c>
      <c r="D44" s="10"/>
      <c r="E44" s="7" t="s">
        <v>96</v>
      </c>
    </row>
    <row r="45" spans="1:5">
      <c r="A45" s="7" t="s">
        <v>28</v>
      </c>
      <c r="B45" s="8">
        <v>37803</v>
      </c>
      <c r="C45" s="11">
        <v>1</v>
      </c>
      <c r="D45" s="10"/>
      <c r="E45" s="7" t="s">
        <v>96</v>
      </c>
    </row>
    <row r="46" spans="1:5">
      <c r="A46" s="7" t="s">
        <v>48</v>
      </c>
      <c r="B46" s="8">
        <v>38346</v>
      </c>
      <c r="C46" s="11">
        <v>1</v>
      </c>
      <c r="D46" s="10"/>
      <c r="E46" s="7" t="s">
        <v>96</v>
      </c>
    </row>
    <row r="47" spans="1:5">
      <c r="A47" s="7"/>
      <c r="B47" s="8"/>
      <c r="C47" s="11"/>
      <c r="D47" s="10"/>
      <c r="E47" s="7"/>
    </row>
    <row r="48" spans="1:5">
      <c r="A48" s="7"/>
      <c r="B48" s="8"/>
      <c r="C48" s="11"/>
      <c r="D48" s="10"/>
      <c r="E48" s="7"/>
    </row>
    <row r="49" spans="1:5">
      <c r="A49" s="7"/>
      <c r="B49" s="8"/>
      <c r="C49" s="10"/>
      <c r="D49" s="10"/>
      <c r="E49" s="7"/>
    </row>
    <row r="50" spans="1:5">
      <c r="A50" s="7"/>
      <c r="B50" s="8"/>
      <c r="C50" s="11"/>
      <c r="D50" s="10"/>
      <c r="E50" s="7"/>
    </row>
    <row r="51" spans="1:5">
      <c r="A51" s="7"/>
      <c r="B51" s="8"/>
      <c r="C51" s="11"/>
      <c r="D51" s="10"/>
      <c r="E51" s="7"/>
    </row>
    <row r="52" spans="1:5">
      <c r="A52" s="7"/>
      <c r="B52" s="8"/>
      <c r="C52" s="11"/>
      <c r="D52" s="10"/>
      <c r="E52" s="7"/>
    </row>
    <row r="53" spans="1:5">
      <c r="A53" s="7"/>
      <c r="B53" s="8"/>
      <c r="C53" s="11"/>
      <c r="D53" s="10"/>
      <c r="E53" s="7"/>
    </row>
    <row r="54" spans="1:5">
      <c r="A54" s="7"/>
      <c r="B54" s="12"/>
      <c r="C54" s="11"/>
      <c r="D54" s="10"/>
      <c r="E54" s="7"/>
    </row>
    <row r="55" spans="1:5">
      <c r="A55" s="7"/>
      <c r="B55" s="8"/>
      <c r="C55" s="11"/>
      <c r="D55" s="10"/>
      <c r="E55" s="7"/>
    </row>
    <row r="56" spans="1:5">
      <c r="A56" s="7"/>
      <c r="B56" s="8"/>
      <c r="C56" s="9"/>
      <c r="D56" s="10"/>
      <c r="E56" s="7"/>
    </row>
    <row r="57" spans="1:5">
      <c r="A57" s="7"/>
      <c r="B57" s="8"/>
      <c r="C57" s="10"/>
      <c r="D57" s="10"/>
      <c r="E57" s="7"/>
    </row>
    <row r="58" spans="1:5">
      <c r="A58" s="7"/>
      <c r="B58" s="8"/>
      <c r="C58" s="11"/>
      <c r="D58" s="10"/>
      <c r="E58" s="7"/>
    </row>
    <row r="59" spans="1:5">
      <c r="A59" s="7"/>
      <c r="B59" s="8"/>
      <c r="C59" s="9"/>
      <c r="D59" s="10"/>
      <c r="E59" s="7"/>
    </row>
    <row r="60" spans="1:5">
      <c r="A60" s="7"/>
      <c r="B60" s="8"/>
      <c r="C60" s="9"/>
      <c r="D60" s="10"/>
      <c r="E60" s="7"/>
    </row>
    <row r="61" spans="1:5">
      <c r="A61" s="7"/>
      <c r="B61" s="8"/>
      <c r="C61" s="10"/>
      <c r="D61" s="10"/>
      <c r="E61" s="7"/>
    </row>
    <row r="62" spans="1:5">
      <c r="A62" s="7"/>
      <c r="B62" s="8"/>
      <c r="C62" s="11"/>
      <c r="D62" s="10"/>
      <c r="E62" s="7"/>
    </row>
    <row r="63" spans="1:5">
      <c r="A63" s="7"/>
      <c r="B63" s="8"/>
      <c r="C63" s="11"/>
      <c r="D63" s="10"/>
      <c r="E63" s="7"/>
    </row>
    <row r="64" spans="1:5">
      <c r="A64" s="7"/>
      <c r="B64" s="8"/>
      <c r="C64" s="11"/>
      <c r="D64" s="10"/>
      <c r="E64" s="7"/>
    </row>
    <row r="65" spans="1:5">
      <c r="A65" s="7"/>
      <c r="B65" s="8"/>
      <c r="C65" s="9"/>
      <c r="D65" s="10"/>
      <c r="E65" s="7"/>
    </row>
    <row r="66" spans="1:5">
      <c r="A66" s="7"/>
      <c r="B66" s="8"/>
      <c r="C66" s="9"/>
      <c r="D66" s="10"/>
      <c r="E66" s="7"/>
    </row>
    <row r="67" spans="1:5">
      <c r="A67" s="7"/>
      <c r="B67" s="8"/>
      <c r="C67" s="9"/>
      <c r="D67" s="10"/>
      <c r="E67" s="7"/>
    </row>
    <row r="68" spans="1:5">
      <c r="A68" s="10"/>
      <c r="B68" s="8"/>
      <c r="C68" s="9"/>
      <c r="D68" s="10"/>
      <c r="E68" s="10"/>
    </row>
    <row r="69" spans="1:5">
      <c r="A69" s="7"/>
      <c r="B69" s="8"/>
      <c r="C69" s="11"/>
      <c r="D69" s="10"/>
      <c r="E69" s="7"/>
    </row>
    <row r="70" spans="1:5">
      <c r="A70" s="7"/>
      <c r="B70" s="8"/>
      <c r="C70" s="11"/>
      <c r="D70" s="10"/>
      <c r="E70" s="7"/>
    </row>
    <row r="71" spans="1:5">
      <c r="A71" s="10"/>
      <c r="B71" s="8"/>
      <c r="C71" s="9"/>
      <c r="D71" s="10"/>
      <c r="E71" s="10"/>
    </row>
    <row r="72" spans="1:5">
      <c r="A72" s="7"/>
      <c r="B72" s="8"/>
      <c r="C72" s="11"/>
      <c r="D72" s="10"/>
      <c r="E72" s="7"/>
    </row>
    <row r="73" spans="1:5">
      <c r="A73" s="7"/>
      <c r="B73" s="8"/>
      <c r="C73" s="9"/>
      <c r="D73" s="10"/>
      <c r="E73" s="7"/>
    </row>
    <row r="74" spans="1:5">
      <c r="A74" s="7"/>
      <c r="B74" s="8"/>
      <c r="C74" s="9"/>
      <c r="D74" s="10"/>
      <c r="E74" s="7"/>
    </row>
    <row r="75" spans="1:5">
      <c r="A75" s="10"/>
      <c r="B75" s="8"/>
      <c r="C75" s="9"/>
      <c r="D75" s="10"/>
      <c r="E75" s="10"/>
    </row>
    <row r="76" spans="1:5">
      <c r="A76" s="10"/>
      <c r="B76" s="8"/>
      <c r="C76" s="9"/>
      <c r="D76" s="10"/>
      <c r="E76" s="10"/>
    </row>
    <row r="77" spans="1:5">
      <c r="A77" s="7"/>
      <c r="B77" s="8"/>
      <c r="C77" s="11"/>
      <c r="D77" s="10"/>
      <c r="E77" s="7"/>
    </row>
    <row r="78" spans="1:5">
      <c r="A78" s="7"/>
      <c r="B78" s="8"/>
      <c r="C78" s="9"/>
      <c r="D78" s="10"/>
      <c r="E78" s="7"/>
    </row>
    <row r="79" spans="1:5">
      <c r="A79" s="7"/>
      <c r="B79" s="8"/>
      <c r="C79" s="11"/>
      <c r="D79" s="10"/>
      <c r="E79" s="7"/>
    </row>
    <row r="80" spans="1:5">
      <c r="A80" s="7"/>
      <c r="B80" s="8"/>
      <c r="C80" s="11"/>
      <c r="D80" s="10"/>
      <c r="E80" s="7"/>
    </row>
    <row r="81" spans="1:5">
      <c r="A81" s="7"/>
      <c r="B81" s="8"/>
      <c r="C81" s="9"/>
      <c r="D81" s="10"/>
      <c r="E81" s="7"/>
    </row>
    <row r="82" spans="1:5">
      <c r="A82" s="7"/>
      <c r="B82" s="8"/>
      <c r="C82" s="11"/>
      <c r="D82" s="10"/>
      <c r="E82" s="7"/>
    </row>
    <row r="83" spans="1:5">
      <c r="A83" s="7"/>
      <c r="B83" s="8"/>
      <c r="C83" s="9"/>
      <c r="D83" s="10"/>
      <c r="E83" s="7"/>
    </row>
    <row r="84" spans="1:5">
      <c r="A84" s="7"/>
      <c r="B84" s="8"/>
      <c r="C84" s="9"/>
      <c r="D84" s="10"/>
      <c r="E84" s="7"/>
    </row>
    <row r="85" spans="1:5">
      <c r="A85" s="7"/>
      <c r="B85" s="8"/>
      <c r="C85" s="11"/>
      <c r="D85" s="10"/>
      <c r="E85" s="7"/>
    </row>
    <row r="86" spans="1:5">
      <c r="A86" s="10"/>
      <c r="B86" s="8"/>
      <c r="C86" s="9"/>
      <c r="D86" s="10"/>
      <c r="E86" s="10"/>
    </row>
    <row r="87" spans="1:5">
      <c r="A87" s="7"/>
      <c r="B87" s="8"/>
      <c r="C87" s="11"/>
      <c r="D87" s="10"/>
      <c r="E87" s="7"/>
    </row>
    <row r="88" spans="1:5">
      <c r="A88" s="10"/>
      <c r="B88" s="8"/>
      <c r="C88" s="9"/>
      <c r="D88" s="10"/>
      <c r="E88" s="10"/>
    </row>
    <row r="89" spans="1:5">
      <c r="A89" s="7"/>
      <c r="B89" s="8"/>
      <c r="C89" s="11"/>
      <c r="D89" s="10"/>
      <c r="E89" s="7"/>
    </row>
    <row r="90" spans="1:5">
      <c r="A90" s="10"/>
      <c r="B90" s="8"/>
      <c r="C90" s="9"/>
      <c r="D90" s="10"/>
      <c r="E90" s="10"/>
    </row>
    <row r="91" spans="1:5">
      <c r="A91" s="7"/>
      <c r="B91" s="8"/>
      <c r="C91" s="11"/>
      <c r="D91" s="10"/>
      <c r="E91" s="7"/>
    </row>
    <row r="92" spans="1:5">
      <c r="A92" s="7"/>
      <c r="B92" s="8"/>
      <c r="C92" s="11"/>
      <c r="D92" s="7"/>
      <c r="E92" s="7"/>
    </row>
    <row r="93" spans="1:5">
      <c r="A93" s="7"/>
      <c r="B93" s="8"/>
      <c r="C93" s="11"/>
      <c r="D93" s="10"/>
      <c r="E93" s="7"/>
    </row>
    <row r="94" spans="1:5">
      <c r="A94" s="10"/>
      <c r="B94" s="8"/>
      <c r="C94" s="9"/>
      <c r="D94" s="10"/>
      <c r="E94" s="10"/>
    </row>
    <row r="95" spans="1:5">
      <c r="A95" s="7"/>
      <c r="B95" s="8"/>
      <c r="C95" s="11"/>
      <c r="D95" s="10"/>
      <c r="E95" s="7"/>
    </row>
    <row r="96" spans="1:5">
      <c r="A96" s="7"/>
      <c r="B96" s="8"/>
      <c r="C96" s="9"/>
      <c r="D96" s="10"/>
      <c r="E96" s="7"/>
    </row>
    <row r="97" spans="1:5">
      <c r="A97" s="7"/>
      <c r="B97" s="8"/>
      <c r="C97" s="11"/>
      <c r="D97" s="10"/>
      <c r="E97" s="7"/>
    </row>
    <row r="98" spans="1:5">
      <c r="A98" s="10"/>
      <c r="B98" s="8"/>
      <c r="C98" s="9"/>
      <c r="D98" s="13"/>
      <c r="E98" s="10"/>
    </row>
    <row r="99" spans="1:5">
      <c r="A99" s="7"/>
      <c r="B99" s="8"/>
      <c r="C99" s="11"/>
      <c r="D99" s="10"/>
      <c r="E99" s="7"/>
    </row>
    <row r="100" spans="1:5">
      <c r="A100" s="10"/>
      <c r="B100" s="8"/>
      <c r="C100" s="9"/>
      <c r="D100" s="10"/>
      <c r="E100" s="10"/>
    </row>
    <row r="101" spans="1:5">
      <c r="A101" s="7"/>
      <c r="B101" s="8"/>
      <c r="C101" s="9"/>
      <c r="D101" s="10"/>
      <c r="E101" s="7"/>
    </row>
    <row r="102" spans="1:5">
      <c r="A102" s="7"/>
      <c r="B102" s="8"/>
      <c r="C102" s="11"/>
      <c r="D102" s="10"/>
      <c r="E102" s="7"/>
    </row>
    <row r="103" spans="1:5">
      <c r="A103" s="7"/>
      <c r="B103" s="8"/>
      <c r="C103" s="11"/>
      <c r="D103" s="10"/>
      <c r="E103" s="7"/>
    </row>
    <row r="104" spans="1:5">
      <c r="A104" s="7"/>
      <c r="B104" s="8"/>
      <c r="C104" s="9"/>
      <c r="D104" s="10"/>
      <c r="E104" s="7"/>
    </row>
    <row r="105" spans="1:5">
      <c r="A105" s="7"/>
      <c r="B105" s="8"/>
      <c r="C105" s="9"/>
      <c r="D105" s="10"/>
      <c r="E105" s="7"/>
    </row>
    <row r="106" spans="1:5">
      <c r="A106" s="7"/>
      <c r="B106" s="8"/>
      <c r="C106" s="11"/>
      <c r="D106" s="10"/>
      <c r="E106" s="7"/>
    </row>
    <row r="107" spans="1:5">
      <c r="A107" s="7"/>
      <c r="B107" s="8"/>
      <c r="C107" s="11"/>
      <c r="D107" s="10"/>
      <c r="E107" s="7"/>
    </row>
    <row r="108" spans="1:5">
      <c r="A108" s="7"/>
      <c r="B108" s="8"/>
      <c r="C108" s="11"/>
      <c r="D108" s="10"/>
      <c r="E108" s="7"/>
    </row>
    <row r="109" spans="1:5">
      <c r="A109" s="10"/>
      <c r="B109" s="8"/>
      <c r="C109" s="9"/>
      <c r="D109" s="10"/>
      <c r="E109" s="10"/>
    </row>
    <row r="110" spans="1:5">
      <c r="A110" s="10"/>
      <c r="B110" s="8"/>
      <c r="C110" s="9"/>
      <c r="D110" s="10"/>
      <c r="E110" s="10"/>
    </row>
    <row r="111" spans="1:5">
      <c r="A111" s="7"/>
      <c r="B111" s="8"/>
      <c r="C111" s="11"/>
      <c r="D111" s="10"/>
      <c r="E111" s="7"/>
    </row>
    <row r="112" spans="1:5">
      <c r="A112" s="7"/>
      <c r="B112" s="8"/>
      <c r="C112" s="11"/>
      <c r="D112" s="10"/>
      <c r="E1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officer</cp:lastModifiedBy>
  <cp:lastPrinted>2015-05-31T07:10:59Z</cp:lastPrinted>
  <dcterms:created xsi:type="dcterms:W3CDTF">2004-04-08T20:43:08Z</dcterms:created>
  <dcterms:modified xsi:type="dcterms:W3CDTF">2015-05-31T08:07:07Z</dcterms:modified>
</cp:coreProperties>
</file>