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300" windowHeight="6036" activeTab="0"/>
  </bookViews>
  <sheets>
    <sheet name="11 турнир" sheetId="1" r:id="rId1"/>
    <sheet name="10 турнир" sheetId="2" r:id="rId2"/>
    <sheet name="9 турнир" sheetId="3" r:id="rId3"/>
    <sheet name="8 турнир" sheetId="4" r:id="rId4"/>
    <sheet name="7 турнир" sheetId="5" r:id="rId5"/>
    <sheet name="6 турнир" sheetId="6" r:id="rId6"/>
    <sheet name="5 турнир" sheetId="7" r:id="rId7"/>
    <sheet name="4 турнир" sheetId="8" r:id="rId8"/>
    <sheet name="3 турнир" sheetId="9" r:id="rId9"/>
    <sheet name="2 турнир" sheetId="10" r:id="rId10"/>
    <sheet name="1 турнир" sheetId="11" r:id="rId11"/>
    <sheet name="НОРМАТИВЫ" sheetId="12" r:id="rId12"/>
  </sheets>
  <definedNames>
    <definedName name="OLE_LINK1" localSheetId="11">'НОРМАТИВЫ'!$I$9</definedName>
  </definedNames>
  <calcPr fullCalcOnLoad="1"/>
</workbook>
</file>

<file path=xl/sharedStrings.xml><?xml version="1.0" encoding="utf-8"?>
<sst xmlns="http://schemas.openxmlformats.org/spreadsheetml/2006/main" count="2207" uniqueCount="431">
  <si>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</si>
  <si>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</si>
  <si>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</si>
  <si>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</si>
  <si>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</si>
  <si>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</si>
  <si>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</si>
  <si>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</si>
  <si>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</si>
  <si>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</si>
  <si>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</si>
  <si>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</si>
  <si>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</si>
  <si>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</si>
  <si>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</si>
  <si>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</si>
  <si>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</si>
  <si>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</si>
  <si>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</si>
  <si>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</si>
  <si>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</si>
  <si>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</si>
  <si>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</si>
  <si>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</si>
  <si>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</si>
  <si>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</si>
  <si>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</si>
  <si>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</si>
  <si>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</si>
  <si>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</si>
  <si>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</si>
  <si>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</si>
  <si>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</si>
  <si>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</si>
  <si>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</si>
  <si>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</si>
  <si>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</si>
  <si>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</si>
  <si>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</si>
  <si>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</si>
  <si>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</si>
  <si>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</si>
  <si>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</si>
  <si>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</si>
  <si>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</si>
  <si>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</si>
  <si>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</si>
  <si>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</si>
  <si>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</si>
  <si>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</si>
  <si>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</si>
  <si>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</si>
  <si>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</si>
  <si>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</si>
  <si>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</si>
  <si>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</si>
  <si>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</si>
  <si>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</si>
  <si>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</si>
  <si>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</si>
  <si>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</si>
  <si>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</si>
  <si>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</si>
  <si>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</si>
  <si>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</si>
  <si>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</si>
  <si>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</si>
  <si>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</si>
  <si>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</si>
  <si>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</si>
  <si>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</si>
  <si>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</si>
  <si>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</si>
  <si>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</si>
  <si>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</si>
  <si>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</si>
  <si>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</si>
  <si>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</si>
  <si>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</si>
  <si>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</si>
  <si>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</si>
  <si>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</si>
  <si>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</si>
  <si>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</si>
  <si>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</si>
  <si>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</si>
  <si>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</si>
  <si>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</si>
  <si>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</si>
  <si>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</si>
  <si>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</si>
  <si>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</si>
  <si>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</si>
  <si>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</si>
  <si>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</si>
  <si>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</si>
  <si>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</si>
  <si>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</si>
  <si>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</si>
  <si>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</si>
  <si>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</si>
  <si>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</si>
  <si>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</si>
  <si>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</si>
  <si>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</si>
  <si>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</si>
  <si>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</si>
  <si>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</si>
  <si>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</si>
  <si>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</si>
  <si>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</si>
  <si>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</si>
  <si>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</si>
  <si>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</si>
  <si>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</si>
  <si>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</si>
  <si>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</si>
  <si>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</si>
  <si>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</si>
  <si>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</si>
  <si>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</si>
  <si>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</si>
  <si>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</si>
  <si>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</si>
  <si>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</si>
  <si>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</si>
  <si>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</si>
  <si>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</si>
  <si>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</si>
  <si>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</si>
  <si>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</si>
  <si>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</si>
  <si>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</si>
  <si>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</si>
  <si>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</si>
  <si>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</si>
  <si>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</si>
  <si>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</si>
  <si>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</si>
  <si>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</si>
  <si>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</si>
  <si>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</si>
  <si>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</si>
  <si>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</si>
  <si>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</si>
  <si>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</si>
  <si>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</si>
  <si>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</si>
  <si>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</si>
  <si>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</si>
  <si>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</si>
  <si>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</si>
  <si>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</si>
  <si>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</si>
  <si>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</si>
  <si>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</si>
  <si>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</si>
  <si>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</si>
  <si>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</si>
  <si>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</si>
  <si>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</si>
  <si>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</si>
  <si>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</si>
  <si>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</si>
  <si>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</si>
  <si>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</si>
  <si>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</si>
  <si>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</si>
  <si>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</si>
  <si>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</si>
  <si>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</si>
  <si>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</si>
  <si>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</si>
  <si>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</si>
  <si>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</si>
  <si>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</si>
  <si>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</si>
  <si>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</si>
  <si>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</si>
  <si>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</si>
  <si>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</si>
  <si>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</si>
  <si>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</si>
  <si>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</si>
  <si>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</si>
  <si>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</si>
  <si>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</si>
  <si>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</si>
  <si>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</si>
  <si>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</si>
  <si>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</si>
  <si>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</si>
  <si>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</si>
  <si>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</si>
  <si>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</si>
  <si>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</si>
  <si>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</si>
  <si>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</si>
  <si>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</si>
  <si>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</si>
  <si>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</si>
  <si>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</si>
  <si>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</si>
  <si>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</si>
  <si>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</si>
  <si>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</si>
  <si>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</si>
  <si>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</si>
  <si>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</si>
  <si>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</si>
  <si>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</si>
  <si>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</si>
  <si>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</si>
  <si>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</si>
  <si>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</si>
  <si>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</si>
  <si>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</si>
  <si>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</si>
  <si>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</si>
  <si>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</si>
  <si>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</si>
  <si>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</si>
  <si>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</si>
  <si>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</si>
  <si>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</si>
  <si>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</si>
  <si>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</si>
  <si>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</si>
  <si>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</si>
  <si>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</si>
  <si>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</si>
  <si>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</si>
  <si>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</si>
  <si>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</si>
  <si>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</si>
  <si>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</si>
  <si>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</si>
  <si>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</si>
  <si>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</si>
  <si>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</si>
  <si>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</si>
  <si>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</si>
  <si>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</si>
  <si>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</si>
  <si>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</si>
  <si>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</si>
  <si>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</si>
  <si>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</si>
  <si>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</si>
  <si>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</si>
  <si>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</si>
  <si>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</si>
  <si>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</si>
  <si>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</si>
  <si>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</si>
  <si>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</si>
  <si>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</si>
  <si>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</si>
  <si>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</si>
  <si>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</si>
  <si>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</si>
  <si>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</si>
  <si>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</si>
  <si>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</si>
  <si>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</si>
  <si>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</si>
  <si>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</si>
  <si>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</si>
  <si>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</si>
  <si>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</si>
  <si>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</si>
  <si>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</si>
  <si>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</si>
  <si>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</si>
  <si>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</si>
  <si>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</si>
  <si>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</si>
  <si>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</si>
  <si>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</si>
  <si>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</si>
  <si>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</si>
  <si>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</si>
  <si>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</si>
  <si>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</si>
  <si>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</si>
  <si>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</si>
  <si>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</si>
  <si>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</si>
  <si>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</si>
  <si>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</si>
  <si>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</si>
  <si>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</si>
  <si>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</si>
  <si>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</si>
  <si>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</si>
  <si>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</si>
  <si>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</si>
  <si>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</si>
  <si>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</si>
  <si>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</si>
  <si>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</si>
  <si>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</si>
  <si>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</si>
  <si>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</si>
  <si>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</si>
  <si>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</si>
  <si>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</si>
  <si>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</si>
  <si>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</si>
  <si>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</si>
  <si>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</si>
  <si>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</si>
  <si>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</si>
  <si>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</si>
  <si>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</si>
  <si>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</si>
  <si>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</si>
  <si>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</si>
  <si>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</si>
  <si>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</si>
  <si>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</si>
  <si>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</si>
  <si>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</si>
  <si>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</si>
  <si>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</si>
  <si>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</si>
  <si>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</si>
  <si>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</si>
  <si>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</si>
  <si>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</si>
  <si>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</si>
  <si>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</si>
  <si>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</si>
  <si>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</si>
  <si>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</si>
  <si>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</si>
  <si>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</si>
  <si>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</si>
  <si>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</si>
  <si>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</si>
  <si>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</si>
  <si>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</si>
  <si>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</si>
  <si>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</si>
  <si>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</si>
  <si>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</si>
  <si>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</si>
  <si>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</si>
  <si>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</si>
  <si>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</si>
  <si>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</si>
  <si>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</si>
  <si>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</si>
  <si>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</si>
  <si>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</si>
  <si>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</si>
  <si>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</si>
  <si>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</si>
  <si>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</si>
  <si>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</si>
  <si>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</si>
  <si>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</si>
  <si>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</si>
  <si>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</si>
  <si>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</si>
  <si>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</si>
  <si>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</si>
  <si>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</si>
  <si>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</si>
  <si>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</si>
  <si>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</si>
  <si>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</si>
  <si>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</si>
  <si>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</si>
  <si>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</si>
  <si>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</si>
  <si>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</si>
  <si>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</si>
  <si>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</si>
  <si>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</si>
  <si>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</si>
  <si>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</si>
  <si>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</si>
  <si>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</si>
  <si>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</si>
  <si>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</si>
  <si>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</si>
  <si>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</si>
  <si>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</si>
  <si>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</si>
  <si>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</si>
  <si>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</si>
  <si>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</si>
  <si>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</si>
  <si>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</si>
  <si>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</si>
  <si>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</si>
  <si>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</si>
  <si>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</si>
  <si>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</si>
  <si>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</si>
  <si>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</si>
  <si>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</si>
  <si>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</si>
  <si>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</si>
  <si>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</si>
  <si>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</si>
  <si>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</si>
  <si>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</si>
  <si>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</si>
  <si>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</si>
  <si>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</si>
  <si>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</si>
  <si>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</si>
  <si>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</si>
  <si>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</si>
  <si>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</si>
  <si>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</si>
  <si>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</si>
  <si>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</si>
  <si>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</si>
  <si>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</si>
  <si>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</si>
  <si>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 xml:space="preserve">       РФ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</si>
  <si>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</si>
  <si>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</si>
  <si>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</si>
  <si>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</si>
  <si>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</si>
  <si>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</si>
  <si>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 xml:space="preserve">    РФ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</si>
</sst>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10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30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40"/>
  <sheetViews>
    <sheetView tabSelected="1" zoomScale="75" zoomScaleNormal="75" zoomScalePageLayoutView="0" workbookViewId="0" topLeftCell="A1">
      <selection activeCell="G28" sqref="G28"/>
    </sheetView>
  </sheetViews>
  <sheetFormatPr defaultColWidth="9.125" defaultRowHeight="12.75"/>
  <cols>
    <col min="1" max="1" width="14.125" style="61" customWidth="1"/>
    <col min="2" max="2" width="12.50390625" style="61" customWidth="1"/>
    <col min="3" max="3" width="9.125" style="61" customWidth="1"/>
    <col min="4" max="4" width="15.875" style="61" customWidth="1"/>
    <col min="5" max="16384" width="9.125" style="61" customWidth="1"/>
  </cols>
  <sheetData>
    <row r="1" spans="1:10" ht="17.25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339</v>
      </c>
      <c r="G3" s="88"/>
      <c r="H3" s="88"/>
      <c r="I3" s="88"/>
      <c r="J3" s="88"/>
      <c r="K3" s="88"/>
      <c r="L3" s="88"/>
      <c r="M3" s="89"/>
      <c r="N3" s="90" t="s">
        <v>15</v>
      </c>
      <c r="O3" s="92" t="s">
        <v>17</v>
      </c>
    </row>
    <row r="4" spans="1:15" ht="13.5" thickBot="1">
      <c r="A4" s="95"/>
      <c r="B4" s="97"/>
      <c r="C4" s="99"/>
      <c r="D4" s="9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91"/>
      <c r="O4" s="93"/>
    </row>
    <row r="5" spans="1:15" ht="14.25">
      <c r="A5" s="62" t="s">
        <v>38</v>
      </c>
      <c r="B5" s="63" t="s">
        <v>39</v>
      </c>
      <c r="C5" s="63" t="s">
        <v>423</v>
      </c>
      <c r="D5" s="63" t="s">
        <v>40</v>
      </c>
      <c r="E5" s="69" t="s">
        <v>22</v>
      </c>
      <c r="F5" s="3">
        <v>5</v>
      </c>
      <c r="G5" s="2">
        <v>5</v>
      </c>
      <c r="H5" s="2">
        <v>5</v>
      </c>
      <c r="I5" s="2">
        <v>5</v>
      </c>
      <c r="J5" s="2"/>
      <c r="K5" s="2">
        <v>4</v>
      </c>
      <c r="L5" s="51">
        <v>147</v>
      </c>
      <c r="M5" s="4">
        <f aca="true" t="shared" si="0" ref="M5:M40">SUM(F5:K5)</f>
        <v>24</v>
      </c>
      <c r="N5" s="71">
        <v>1</v>
      </c>
      <c r="O5" s="66">
        <f aca="true" t="shared" si="1" ref="O5:O40">(M5/30)*100</f>
        <v>80</v>
      </c>
    </row>
    <row r="6" spans="1:15" ht="12.75">
      <c r="A6" s="67" t="s">
        <v>252</v>
      </c>
      <c r="B6" s="68" t="s">
        <v>60</v>
      </c>
      <c r="C6" s="64" t="s">
        <v>20</v>
      </c>
      <c r="D6" s="68" t="s">
        <v>278</v>
      </c>
      <c r="E6" s="69" t="s">
        <v>22</v>
      </c>
      <c r="F6" s="3">
        <v>5</v>
      </c>
      <c r="G6" s="2">
        <v>5</v>
      </c>
      <c r="H6" s="2">
        <v>5</v>
      </c>
      <c r="I6" s="2">
        <v>5</v>
      </c>
      <c r="J6" s="2">
        <v>2</v>
      </c>
      <c r="K6" s="2">
        <v>1</v>
      </c>
      <c r="L6" s="51">
        <v>150</v>
      </c>
      <c r="M6" s="4">
        <f t="shared" si="0"/>
        <v>23</v>
      </c>
      <c r="N6" s="83">
        <v>2</v>
      </c>
      <c r="O6" s="66">
        <f t="shared" si="1"/>
        <v>76.66666666666667</v>
      </c>
    </row>
    <row r="7" spans="1:15" ht="14.25">
      <c r="A7" s="74" t="s">
        <v>328</v>
      </c>
      <c r="B7" s="75" t="s">
        <v>155</v>
      </c>
      <c r="C7" s="68" t="s">
        <v>423</v>
      </c>
      <c r="D7" s="68" t="s">
        <v>278</v>
      </c>
      <c r="E7" s="69" t="s">
        <v>22</v>
      </c>
      <c r="F7" s="3">
        <v>5</v>
      </c>
      <c r="G7" s="2"/>
      <c r="H7" s="2">
        <v>1</v>
      </c>
      <c r="I7" s="2">
        <v>5</v>
      </c>
      <c r="J7" s="2"/>
      <c r="K7" s="2"/>
      <c r="L7" s="51">
        <v>70</v>
      </c>
      <c r="M7" s="4">
        <f t="shared" si="0"/>
        <v>11</v>
      </c>
      <c r="N7" s="71">
        <v>3</v>
      </c>
      <c r="O7" s="66">
        <f t="shared" si="1"/>
        <v>36.666666666666664</v>
      </c>
    </row>
    <row r="8" spans="1:15" ht="12.75">
      <c r="A8" s="67" t="s">
        <v>408</v>
      </c>
      <c r="B8" s="68" t="s">
        <v>344</v>
      </c>
      <c r="C8" s="68" t="s">
        <v>423</v>
      </c>
      <c r="D8" s="68" t="s">
        <v>278</v>
      </c>
      <c r="E8" s="69" t="s">
        <v>22</v>
      </c>
      <c r="F8" s="3">
        <v>5</v>
      </c>
      <c r="G8" s="2">
        <v>0</v>
      </c>
      <c r="H8" s="2">
        <v>0</v>
      </c>
      <c r="I8" s="2">
        <v>1</v>
      </c>
      <c r="J8" s="2"/>
      <c r="K8" s="2"/>
      <c r="L8" s="51">
        <v>35</v>
      </c>
      <c r="M8" s="4">
        <f t="shared" si="0"/>
        <v>6</v>
      </c>
      <c r="N8" s="78">
        <v>4</v>
      </c>
      <c r="O8" s="66">
        <f t="shared" si="1"/>
        <v>20</v>
      </c>
    </row>
    <row r="9" spans="1:15" ht="12.75">
      <c r="A9" s="67" t="s">
        <v>417</v>
      </c>
      <c r="B9" s="68" t="s">
        <v>88</v>
      </c>
      <c r="C9" s="68" t="s">
        <v>423</v>
      </c>
      <c r="D9" s="68" t="s">
        <v>424</v>
      </c>
      <c r="E9" s="69" t="s">
        <v>22</v>
      </c>
      <c r="F9" s="3">
        <v>5</v>
      </c>
      <c r="G9" s="2">
        <v>0</v>
      </c>
      <c r="H9" s="2"/>
      <c r="I9" s="2"/>
      <c r="J9" s="2">
        <v>1</v>
      </c>
      <c r="K9" s="2">
        <v>0</v>
      </c>
      <c r="L9" s="51">
        <v>150</v>
      </c>
      <c r="M9" s="4">
        <f t="shared" si="0"/>
        <v>6</v>
      </c>
      <c r="N9" s="78">
        <v>5</v>
      </c>
      <c r="O9" s="66">
        <f t="shared" si="1"/>
        <v>20</v>
      </c>
    </row>
    <row r="10" spans="1:15" ht="12.75">
      <c r="A10" s="67" t="s">
        <v>425</v>
      </c>
      <c r="B10" s="68" t="s">
        <v>155</v>
      </c>
      <c r="C10" s="84" t="s">
        <v>20</v>
      </c>
      <c r="D10" s="68" t="s">
        <v>278</v>
      </c>
      <c r="E10" s="69" t="s">
        <v>22</v>
      </c>
      <c r="F10" s="3">
        <v>5</v>
      </c>
      <c r="G10" s="2">
        <v>0</v>
      </c>
      <c r="H10" s="2">
        <v>0</v>
      </c>
      <c r="I10" s="2">
        <v>0</v>
      </c>
      <c r="J10" s="2"/>
      <c r="K10" s="2"/>
      <c r="L10" s="51">
        <v>36</v>
      </c>
      <c r="M10" s="4">
        <f t="shared" si="0"/>
        <v>5</v>
      </c>
      <c r="N10" s="78">
        <v>6</v>
      </c>
      <c r="O10" s="66">
        <f t="shared" si="1"/>
        <v>16.666666666666664</v>
      </c>
    </row>
    <row r="11" spans="1:15" ht="12.75">
      <c r="A11" s="67" t="s">
        <v>258</v>
      </c>
      <c r="B11" s="68" t="s">
        <v>56</v>
      </c>
      <c r="C11" s="84" t="s">
        <v>20</v>
      </c>
      <c r="D11" s="68" t="s">
        <v>278</v>
      </c>
      <c r="E11" s="69" t="s">
        <v>22</v>
      </c>
      <c r="F11" s="3">
        <v>5</v>
      </c>
      <c r="G11" s="2"/>
      <c r="H11" s="2"/>
      <c r="I11" s="2"/>
      <c r="J11" s="2"/>
      <c r="K11" s="2"/>
      <c r="L11" s="51">
        <v>70</v>
      </c>
      <c r="M11" s="4">
        <f t="shared" si="0"/>
        <v>5</v>
      </c>
      <c r="N11" s="78">
        <v>7</v>
      </c>
      <c r="O11" s="66">
        <f t="shared" si="1"/>
        <v>16.666666666666664</v>
      </c>
    </row>
    <row r="12" spans="1:15" ht="12.75">
      <c r="A12" s="67" t="s">
        <v>410</v>
      </c>
      <c r="B12" s="68" t="s">
        <v>60</v>
      </c>
      <c r="C12" s="84" t="s">
        <v>20</v>
      </c>
      <c r="D12" s="68" t="s">
        <v>266</v>
      </c>
      <c r="E12" s="69" t="s">
        <v>22</v>
      </c>
      <c r="F12" s="3">
        <v>5</v>
      </c>
      <c r="G12" s="2">
        <v>0</v>
      </c>
      <c r="H12" s="2"/>
      <c r="I12" s="2">
        <v>0</v>
      </c>
      <c r="J12" s="2"/>
      <c r="K12" s="2"/>
      <c r="L12" s="51">
        <v>111</v>
      </c>
      <c r="M12" s="4">
        <f t="shared" si="0"/>
        <v>5</v>
      </c>
      <c r="N12" s="72">
        <v>8</v>
      </c>
      <c r="O12" s="66">
        <f t="shared" si="1"/>
        <v>16.666666666666664</v>
      </c>
    </row>
    <row r="13" spans="1:15" ht="12.75">
      <c r="A13" s="67" t="s">
        <v>426</v>
      </c>
      <c r="B13" s="68" t="s">
        <v>427</v>
      </c>
      <c r="C13" s="84" t="s">
        <v>20</v>
      </c>
      <c r="D13" s="68" t="s">
        <v>428</v>
      </c>
      <c r="E13" s="69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51">
        <v>129</v>
      </c>
      <c r="M13" s="4">
        <f t="shared" si="0"/>
        <v>5</v>
      </c>
      <c r="N13" s="72">
        <v>9</v>
      </c>
      <c r="O13" s="66">
        <f t="shared" si="1"/>
        <v>16.666666666666664</v>
      </c>
    </row>
    <row r="14" spans="1:15" ht="12.75">
      <c r="A14" s="67" t="s">
        <v>381</v>
      </c>
      <c r="B14" s="68" t="s">
        <v>90</v>
      </c>
      <c r="C14" s="84" t="s">
        <v>20</v>
      </c>
      <c r="D14" s="68" t="s">
        <v>278</v>
      </c>
      <c r="E14" s="69" t="s">
        <v>22</v>
      </c>
      <c r="F14" s="3">
        <v>0</v>
      </c>
      <c r="G14" s="2">
        <v>0</v>
      </c>
      <c r="H14" s="2">
        <v>1</v>
      </c>
      <c r="I14" s="2">
        <v>1</v>
      </c>
      <c r="J14" s="2"/>
      <c r="K14" s="2"/>
      <c r="L14" s="51">
        <v>37</v>
      </c>
      <c r="M14" s="4">
        <f t="shared" si="0"/>
        <v>2</v>
      </c>
      <c r="N14" s="78">
        <v>10</v>
      </c>
      <c r="O14" s="66">
        <f t="shared" si="1"/>
        <v>6.666666666666667</v>
      </c>
    </row>
    <row r="15" spans="1:15" ht="12.75">
      <c r="A15" s="67" t="s">
        <v>380</v>
      </c>
      <c r="B15" s="68" t="s">
        <v>33</v>
      </c>
      <c r="C15" s="84" t="s">
        <v>20</v>
      </c>
      <c r="D15" s="68" t="s">
        <v>278</v>
      </c>
      <c r="E15" s="69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51">
        <v>150</v>
      </c>
      <c r="M15" s="4">
        <f t="shared" si="0"/>
        <v>0</v>
      </c>
      <c r="N15" s="78">
        <v>11</v>
      </c>
      <c r="O15" s="66">
        <f t="shared" si="1"/>
        <v>0</v>
      </c>
    </row>
    <row r="16" spans="1:15" ht="12.75">
      <c r="A16" s="67"/>
      <c r="B16" s="68"/>
      <c r="C16" s="84"/>
      <c r="D16" s="68"/>
      <c r="E16" s="69"/>
      <c r="F16" s="3"/>
      <c r="G16" s="2"/>
      <c r="H16" s="2"/>
      <c r="I16" s="2"/>
      <c r="J16" s="2"/>
      <c r="K16" s="2"/>
      <c r="L16" s="51"/>
      <c r="M16" s="4">
        <f t="shared" si="0"/>
        <v>0</v>
      </c>
      <c r="N16" s="73"/>
      <c r="O16" s="66">
        <f t="shared" si="1"/>
        <v>0</v>
      </c>
    </row>
    <row r="17" spans="1:15" ht="14.25">
      <c r="A17" s="67" t="s">
        <v>352</v>
      </c>
      <c r="B17" s="68" t="s">
        <v>234</v>
      </c>
      <c r="C17" s="68" t="s">
        <v>357</v>
      </c>
      <c r="D17" s="68" t="s">
        <v>235</v>
      </c>
      <c r="E17" s="69" t="s">
        <v>71</v>
      </c>
      <c r="F17" s="3">
        <v>5</v>
      </c>
      <c r="G17" s="2">
        <v>3</v>
      </c>
      <c r="H17" s="2">
        <v>5</v>
      </c>
      <c r="I17" s="2">
        <v>5</v>
      </c>
      <c r="J17" s="2">
        <v>3</v>
      </c>
      <c r="K17" s="2">
        <v>5</v>
      </c>
      <c r="L17" s="51">
        <v>59</v>
      </c>
      <c r="M17" s="4">
        <f t="shared" si="0"/>
        <v>26</v>
      </c>
      <c r="N17" s="71">
        <v>1</v>
      </c>
      <c r="O17" s="66">
        <f t="shared" si="1"/>
        <v>86.66666666666667</v>
      </c>
    </row>
    <row r="18" spans="1:15" ht="14.25">
      <c r="A18" s="67" t="s">
        <v>429</v>
      </c>
      <c r="B18" s="68" t="s">
        <v>69</v>
      </c>
      <c r="C18" s="68" t="s">
        <v>357</v>
      </c>
      <c r="D18" s="68" t="s">
        <v>70</v>
      </c>
      <c r="E18" s="69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1</v>
      </c>
      <c r="K18" s="2">
        <v>5</v>
      </c>
      <c r="L18" s="51">
        <v>138</v>
      </c>
      <c r="M18" s="4">
        <f t="shared" si="0"/>
        <v>26</v>
      </c>
      <c r="N18" s="71">
        <v>2</v>
      </c>
      <c r="O18" s="66">
        <f t="shared" si="1"/>
        <v>86.66666666666667</v>
      </c>
    </row>
    <row r="19" spans="1:15" ht="14.25">
      <c r="A19" s="76" t="s">
        <v>309</v>
      </c>
      <c r="B19" s="77" t="s">
        <v>232</v>
      </c>
      <c r="C19" s="68" t="s">
        <v>357</v>
      </c>
      <c r="D19" s="68" t="s">
        <v>219</v>
      </c>
      <c r="E19" s="69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0</v>
      </c>
      <c r="L19" s="51">
        <v>29</v>
      </c>
      <c r="M19" s="4">
        <f t="shared" si="0"/>
        <v>25</v>
      </c>
      <c r="N19" s="71">
        <v>3</v>
      </c>
      <c r="O19" s="66">
        <f t="shared" si="1"/>
        <v>83.33333333333334</v>
      </c>
    </row>
    <row r="20" spans="1:15" ht="12.75">
      <c r="A20" s="67" t="s">
        <v>267</v>
      </c>
      <c r="B20" s="68" t="s">
        <v>177</v>
      </c>
      <c r="C20" s="68" t="s">
        <v>357</v>
      </c>
      <c r="D20" s="68" t="s">
        <v>268</v>
      </c>
      <c r="E20" s="69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1</v>
      </c>
      <c r="K20" s="2">
        <v>0</v>
      </c>
      <c r="L20" s="51">
        <v>97</v>
      </c>
      <c r="M20" s="4">
        <f t="shared" si="0"/>
        <v>21</v>
      </c>
      <c r="N20" s="78">
        <v>4</v>
      </c>
      <c r="O20" s="66">
        <f t="shared" si="1"/>
        <v>70</v>
      </c>
    </row>
    <row r="21" spans="1:15" ht="12.75">
      <c r="A21" s="67" t="s">
        <v>335</v>
      </c>
      <c r="B21" s="68" t="s">
        <v>229</v>
      </c>
      <c r="C21" s="10" t="s">
        <v>430</v>
      </c>
      <c r="D21" s="10" t="s">
        <v>278</v>
      </c>
      <c r="E21" s="69" t="s">
        <v>71</v>
      </c>
      <c r="F21" s="3">
        <v>5</v>
      </c>
      <c r="G21" s="2"/>
      <c r="H21" s="2">
        <v>1</v>
      </c>
      <c r="I21" s="2"/>
      <c r="J21" s="2"/>
      <c r="K21" s="2"/>
      <c r="L21" s="51">
        <v>40</v>
      </c>
      <c r="M21" s="4">
        <f t="shared" si="0"/>
        <v>6</v>
      </c>
      <c r="N21" s="78">
        <v>5</v>
      </c>
      <c r="O21" s="66">
        <f t="shared" si="1"/>
        <v>20</v>
      </c>
    </row>
    <row r="22" spans="1:15" ht="12.75">
      <c r="A22" s="67" t="s">
        <v>417</v>
      </c>
      <c r="B22" s="68" t="s">
        <v>76</v>
      </c>
      <c r="C22" s="68" t="s">
        <v>357</v>
      </c>
      <c r="D22" s="68" t="s">
        <v>424</v>
      </c>
      <c r="E22" s="69" t="s">
        <v>71</v>
      </c>
      <c r="F22" s="3">
        <v>5</v>
      </c>
      <c r="G22" s="2"/>
      <c r="H22" s="2"/>
      <c r="I22" s="2"/>
      <c r="J22" s="2">
        <v>1</v>
      </c>
      <c r="K22" s="2">
        <v>0</v>
      </c>
      <c r="L22" s="51">
        <v>150</v>
      </c>
      <c r="M22" s="4">
        <f t="shared" si="0"/>
        <v>6</v>
      </c>
      <c r="N22" s="78">
        <v>6</v>
      </c>
      <c r="O22" s="66">
        <f t="shared" si="1"/>
        <v>20</v>
      </c>
    </row>
    <row r="23" spans="1:15" ht="12.75">
      <c r="A23" s="67" t="s">
        <v>416</v>
      </c>
      <c r="B23" s="68" t="s">
        <v>283</v>
      </c>
      <c r="C23" s="68" t="s">
        <v>357</v>
      </c>
      <c r="D23" s="68" t="s">
        <v>284</v>
      </c>
      <c r="E23" s="69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120</v>
      </c>
      <c r="M23" s="4">
        <f t="shared" si="0"/>
        <v>5</v>
      </c>
      <c r="N23" s="78">
        <v>7</v>
      </c>
      <c r="O23" s="66">
        <f t="shared" si="1"/>
        <v>16.666666666666664</v>
      </c>
    </row>
    <row r="24" spans="1:15" ht="12.75">
      <c r="A24" s="67" t="s">
        <v>387</v>
      </c>
      <c r="B24" s="68" t="s">
        <v>76</v>
      </c>
      <c r="C24" s="68" t="s">
        <v>357</v>
      </c>
      <c r="D24" s="68" t="s">
        <v>291</v>
      </c>
      <c r="E24" s="69" t="s">
        <v>71</v>
      </c>
      <c r="F24" s="3">
        <v>5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51">
        <v>147</v>
      </c>
      <c r="M24" s="4">
        <f t="shared" si="0"/>
        <v>5</v>
      </c>
      <c r="N24" s="78">
        <v>8</v>
      </c>
      <c r="O24" s="66">
        <f t="shared" si="1"/>
        <v>16.666666666666664</v>
      </c>
    </row>
    <row r="25" spans="1:15" ht="12.75">
      <c r="A25" s="67"/>
      <c r="B25" s="68"/>
      <c r="C25" s="84"/>
      <c r="D25" s="68"/>
      <c r="E25" s="69"/>
      <c r="F25" s="3"/>
      <c r="G25" s="2"/>
      <c r="H25" s="2"/>
      <c r="I25" s="2"/>
      <c r="J25" s="2"/>
      <c r="K25" s="2"/>
      <c r="L25" s="51"/>
      <c r="M25" s="4">
        <f>SUM(F25:K25)</f>
        <v>0</v>
      </c>
      <c r="N25" s="78"/>
      <c r="O25" s="66">
        <f>(M25/30)*100</f>
        <v>0</v>
      </c>
    </row>
    <row r="26" spans="1:15" ht="12.75">
      <c r="A26" s="67"/>
      <c r="B26" s="68"/>
      <c r="C26" s="84"/>
      <c r="D26" s="68"/>
      <c r="E26" s="69"/>
      <c r="F26" s="3"/>
      <c r="G26" s="2"/>
      <c r="H26" s="2"/>
      <c r="I26" s="2"/>
      <c r="J26" s="2"/>
      <c r="K26" s="2"/>
      <c r="L26" s="51"/>
      <c r="M26" s="4">
        <f>SUM(F26:K26)</f>
        <v>0</v>
      </c>
      <c r="N26" s="78"/>
      <c r="O26" s="66">
        <f>(M26/30)*100</f>
        <v>0</v>
      </c>
    </row>
    <row r="27" spans="1:15" ht="12.75">
      <c r="A27" s="67"/>
      <c r="B27" s="68"/>
      <c r="C27" s="84"/>
      <c r="D27" s="68"/>
      <c r="E27" s="69"/>
      <c r="F27" s="3"/>
      <c r="G27" s="2"/>
      <c r="H27" s="2"/>
      <c r="I27" s="2"/>
      <c r="J27" s="2"/>
      <c r="K27" s="2"/>
      <c r="L27" s="51"/>
      <c r="M27" s="4">
        <f>SUM(F27:K27)</f>
        <v>0</v>
      </c>
      <c r="N27" s="72"/>
      <c r="O27" s="66">
        <f>(M27/30)*100</f>
        <v>0</v>
      </c>
    </row>
    <row r="28" spans="1:15" ht="12.75">
      <c r="A28" s="67"/>
      <c r="B28" s="68"/>
      <c r="C28" s="84"/>
      <c r="D28" s="68"/>
      <c r="E28" s="69"/>
      <c r="F28" s="3"/>
      <c r="G28" s="2"/>
      <c r="H28" s="2"/>
      <c r="I28" s="2"/>
      <c r="J28" s="2"/>
      <c r="K28" s="2"/>
      <c r="L28" s="51"/>
      <c r="M28" s="4">
        <f>SUM(F28:K28)</f>
        <v>0</v>
      </c>
      <c r="N28" s="78"/>
      <c r="O28" s="66">
        <f>(M28/30)*100</f>
        <v>0</v>
      </c>
    </row>
    <row r="29" spans="1:15" ht="12.75">
      <c r="A29" s="67"/>
      <c r="B29" s="68"/>
      <c r="C29" s="84"/>
      <c r="D29" s="68"/>
      <c r="E29" s="69"/>
      <c r="F29" s="3"/>
      <c r="G29" s="2"/>
      <c r="H29" s="2"/>
      <c r="I29" s="2"/>
      <c r="J29" s="2"/>
      <c r="K29" s="2"/>
      <c r="L29" s="51"/>
      <c r="M29" s="4">
        <f>SUM(F29:K29)</f>
        <v>0</v>
      </c>
      <c r="N29" s="78"/>
      <c r="O29" s="66">
        <f>(M29/30)*100</f>
        <v>0</v>
      </c>
    </row>
    <row r="30" spans="1:15" ht="15">
      <c r="A30" s="67"/>
      <c r="B30" s="68"/>
      <c r="C30" s="68"/>
      <c r="D30" s="68"/>
      <c r="E30" s="70"/>
      <c r="F30" s="3"/>
      <c r="G30" s="2"/>
      <c r="H30" s="2"/>
      <c r="I30" s="2"/>
      <c r="J30" s="2"/>
      <c r="K30" s="2"/>
      <c r="L30" s="51"/>
      <c r="M30" s="4">
        <f t="shared" si="0"/>
        <v>0</v>
      </c>
      <c r="N30" s="19"/>
      <c r="O30" s="66">
        <f t="shared" si="1"/>
        <v>0</v>
      </c>
    </row>
    <row r="31" spans="1:15" ht="12.75">
      <c r="A31" s="67"/>
      <c r="B31" s="68"/>
      <c r="C31" s="68"/>
      <c r="D31" s="68"/>
      <c r="E31" s="70"/>
      <c r="F31" s="3"/>
      <c r="G31" s="2"/>
      <c r="H31" s="2"/>
      <c r="I31" s="2"/>
      <c r="J31" s="2"/>
      <c r="K31" s="2"/>
      <c r="L31" s="51"/>
      <c r="M31" s="4">
        <f t="shared" si="0"/>
        <v>0</v>
      </c>
      <c r="N31" s="73"/>
      <c r="O31" s="66">
        <f t="shared" si="1"/>
        <v>0</v>
      </c>
    </row>
    <row r="32" spans="1:15" ht="12.75">
      <c r="A32" s="67"/>
      <c r="B32" s="68"/>
      <c r="C32" s="68"/>
      <c r="D32" s="68"/>
      <c r="E32" s="70"/>
      <c r="F32" s="3"/>
      <c r="G32" s="2"/>
      <c r="H32" s="2"/>
      <c r="I32" s="2"/>
      <c r="J32" s="2"/>
      <c r="K32" s="2"/>
      <c r="L32" s="51"/>
      <c r="M32" s="4">
        <f t="shared" si="0"/>
        <v>0</v>
      </c>
      <c r="N32" s="73"/>
      <c r="O32" s="66">
        <f t="shared" si="1"/>
        <v>0</v>
      </c>
    </row>
    <row r="33" spans="1:15" ht="12.75">
      <c r="A33" s="67"/>
      <c r="B33" s="68"/>
      <c r="C33" s="68"/>
      <c r="D33" s="68"/>
      <c r="E33" s="70"/>
      <c r="F33" s="3"/>
      <c r="G33" s="2"/>
      <c r="H33" s="2"/>
      <c r="I33" s="2"/>
      <c r="J33" s="2"/>
      <c r="K33" s="2"/>
      <c r="L33" s="51"/>
      <c r="M33" s="4">
        <f t="shared" si="0"/>
        <v>0</v>
      </c>
      <c r="N33" s="73"/>
      <c r="O33" s="66">
        <f t="shared" si="1"/>
        <v>0</v>
      </c>
    </row>
    <row r="34" spans="1:15" ht="12.75">
      <c r="A34" s="67"/>
      <c r="B34" s="68"/>
      <c r="C34" s="68"/>
      <c r="D34" s="68"/>
      <c r="E34" s="70"/>
      <c r="F34" s="3"/>
      <c r="G34" s="2"/>
      <c r="H34" s="2"/>
      <c r="I34" s="2"/>
      <c r="J34" s="2"/>
      <c r="K34" s="2"/>
      <c r="L34" s="51"/>
      <c r="M34" s="4">
        <f t="shared" si="0"/>
        <v>0</v>
      </c>
      <c r="N34" s="73"/>
      <c r="O34" s="66">
        <f t="shared" si="1"/>
        <v>0</v>
      </c>
    </row>
    <row r="35" spans="1:15" ht="12.75">
      <c r="A35" s="67"/>
      <c r="B35" s="68"/>
      <c r="C35" s="68"/>
      <c r="D35" s="68"/>
      <c r="E35" s="70"/>
      <c r="F35" s="3"/>
      <c r="G35" s="2"/>
      <c r="H35" s="2"/>
      <c r="I35" s="2"/>
      <c r="J35" s="2"/>
      <c r="K35" s="2"/>
      <c r="L35" s="51"/>
      <c r="M35" s="4">
        <f t="shared" si="0"/>
        <v>0</v>
      </c>
      <c r="N35" s="73"/>
      <c r="O35" s="66">
        <f t="shared" si="1"/>
        <v>0</v>
      </c>
    </row>
    <row r="36" spans="1:15" ht="12.75">
      <c r="A36" s="67"/>
      <c r="B36" s="68"/>
      <c r="C36" s="68"/>
      <c r="D36" s="68"/>
      <c r="E36" s="70"/>
      <c r="F36" s="3"/>
      <c r="G36" s="2"/>
      <c r="H36" s="2"/>
      <c r="I36" s="2"/>
      <c r="J36" s="2"/>
      <c r="K36" s="2"/>
      <c r="L36" s="51"/>
      <c r="M36" s="4">
        <f t="shared" si="0"/>
        <v>0</v>
      </c>
      <c r="N36" s="73"/>
      <c r="O36" s="66">
        <f t="shared" si="1"/>
        <v>0</v>
      </c>
    </row>
    <row r="37" spans="1:15" ht="12.75">
      <c r="A37" s="67"/>
      <c r="B37" s="68"/>
      <c r="C37" s="68"/>
      <c r="D37" s="68"/>
      <c r="E37" s="70"/>
      <c r="F37" s="3"/>
      <c r="G37" s="2"/>
      <c r="H37" s="2"/>
      <c r="I37" s="2"/>
      <c r="J37" s="2"/>
      <c r="K37" s="2"/>
      <c r="L37" s="51"/>
      <c r="M37" s="4">
        <f t="shared" si="0"/>
        <v>0</v>
      </c>
      <c r="N37" s="73"/>
      <c r="O37" s="66">
        <f t="shared" si="1"/>
        <v>0</v>
      </c>
    </row>
    <row r="38" spans="1:15" ht="12.75">
      <c r="A38" s="67"/>
      <c r="B38" s="68"/>
      <c r="C38" s="10"/>
      <c r="D38" s="10"/>
      <c r="E38" s="70"/>
      <c r="F38" s="3"/>
      <c r="G38" s="2"/>
      <c r="H38" s="2"/>
      <c r="I38" s="2"/>
      <c r="J38" s="2"/>
      <c r="K38" s="2"/>
      <c r="L38" s="51"/>
      <c r="M38" s="4">
        <f t="shared" si="0"/>
        <v>0</v>
      </c>
      <c r="N38" s="73"/>
      <c r="O38" s="66">
        <f t="shared" si="1"/>
        <v>0</v>
      </c>
    </row>
    <row r="39" spans="1:15" ht="12.75">
      <c r="A39" s="67"/>
      <c r="B39" s="68"/>
      <c r="C39" s="68"/>
      <c r="D39" s="68"/>
      <c r="E39" s="70"/>
      <c r="F39" s="3"/>
      <c r="G39" s="2"/>
      <c r="H39" s="2"/>
      <c r="I39" s="2"/>
      <c r="J39" s="2"/>
      <c r="K39" s="2"/>
      <c r="L39" s="51"/>
      <c r="M39" s="4">
        <f t="shared" si="0"/>
        <v>0</v>
      </c>
      <c r="N39" s="73"/>
      <c r="O39" s="66">
        <f t="shared" si="1"/>
        <v>0</v>
      </c>
    </row>
    <row r="40" spans="1:15" ht="12.75">
      <c r="A40" s="67"/>
      <c r="B40" s="68"/>
      <c r="C40" s="68"/>
      <c r="D40" s="68"/>
      <c r="E40" s="70"/>
      <c r="F40" s="3"/>
      <c r="G40" s="2"/>
      <c r="H40" s="2"/>
      <c r="I40" s="2"/>
      <c r="J40" s="2"/>
      <c r="K40" s="2"/>
      <c r="L40" s="51"/>
      <c r="M40" s="4">
        <f t="shared" si="0"/>
        <v>0</v>
      </c>
      <c r="N40" s="73"/>
      <c r="O40" s="66">
        <f t="shared" si="1"/>
        <v>0</v>
      </c>
    </row>
  </sheetData>
  <sheetProtection/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50390625" style="0" customWidth="1"/>
    <col min="2" max="2" width="13.50390625" style="0" customWidth="1"/>
    <col min="3" max="3" width="12.125" style="0" customWidth="1"/>
    <col min="4" max="4" width="19.625" style="0" customWidth="1"/>
    <col min="6" max="28" width="5.625" style="0" customWidth="1"/>
    <col min="29" max="29" width="7.875" style="0" customWidth="1"/>
  </cols>
  <sheetData>
    <row r="1" ht="17.25">
      <c r="D1" s="6" t="s">
        <v>249</v>
      </c>
    </row>
    <row r="2" ht="15.75" thickBot="1">
      <c r="B2" s="29" t="s">
        <v>247</v>
      </c>
    </row>
    <row r="3" spans="1:30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5</v>
      </c>
      <c r="G3" s="111"/>
      <c r="H3" s="111"/>
      <c r="I3" s="111"/>
      <c r="J3" s="111"/>
      <c r="K3" s="111"/>
      <c r="L3" s="112"/>
      <c r="M3" s="87" t="s">
        <v>13</v>
      </c>
      <c r="N3" s="111"/>
      <c r="O3" s="111"/>
      <c r="P3" s="111"/>
      <c r="Q3" s="111"/>
      <c r="R3" s="111"/>
      <c r="S3" s="112"/>
      <c r="T3" s="87" t="s">
        <v>14</v>
      </c>
      <c r="U3" s="111"/>
      <c r="V3" s="111"/>
      <c r="W3" s="111"/>
      <c r="X3" s="111"/>
      <c r="Y3" s="111"/>
      <c r="Z3" s="112"/>
      <c r="AA3" s="100" t="s">
        <v>16</v>
      </c>
      <c r="AB3" s="113"/>
      <c r="AC3" s="102" t="s">
        <v>15</v>
      </c>
      <c r="AD3" s="104" t="s">
        <v>17</v>
      </c>
    </row>
    <row r="4" spans="1:30" ht="13.5" thickBot="1">
      <c r="A4" s="106"/>
      <c r="B4" s="107"/>
      <c r="C4" s="108"/>
      <c r="D4" s="108"/>
      <c r="E4" s="11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14"/>
      <c r="AD4" s="109"/>
    </row>
    <row r="5" spans="1:30" ht="13.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3.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3.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3.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3.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3.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A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50390625" style="0" customWidth="1"/>
    <col min="2" max="2" width="13.50390625" style="0" customWidth="1"/>
    <col min="3" max="3" width="12.125" style="0" customWidth="1"/>
    <col min="4" max="4" width="19.625" style="0" customWidth="1"/>
    <col min="6" max="28" width="5.625" style="0" customWidth="1"/>
    <col min="29" max="29" width="7.875" style="0" customWidth="1"/>
    <col min="30" max="30" width="9.875" style="0" bestFit="1" customWidth="1"/>
  </cols>
  <sheetData>
    <row r="1" ht="17.25">
      <c r="D1" s="6" t="s">
        <v>250</v>
      </c>
    </row>
    <row r="2" ht="14.25" thickBot="1">
      <c r="B2" s="28" t="s">
        <v>246</v>
      </c>
    </row>
    <row r="3" spans="1:30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5</v>
      </c>
      <c r="G3" s="111"/>
      <c r="H3" s="111"/>
      <c r="I3" s="111"/>
      <c r="J3" s="111"/>
      <c r="K3" s="111"/>
      <c r="L3" s="112"/>
      <c r="M3" s="87" t="s">
        <v>13</v>
      </c>
      <c r="N3" s="111"/>
      <c r="O3" s="111"/>
      <c r="P3" s="111"/>
      <c r="Q3" s="111"/>
      <c r="R3" s="111"/>
      <c r="S3" s="112"/>
      <c r="T3" s="87" t="s">
        <v>14</v>
      </c>
      <c r="U3" s="111"/>
      <c r="V3" s="111"/>
      <c r="W3" s="111"/>
      <c r="X3" s="111"/>
      <c r="Y3" s="111"/>
      <c r="Z3" s="112"/>
      <c r="AA3" s="100" t="s">
        <v>16</v>
      </c>
      <c r="AB3" s="113"/>
      <c r="AC3" s="102" t="s">
        <v>15</v>
      </c>
      <c r="AD3" s="115" t="s">
        <v>17</v>
      </c>
    </row>
    <row r="4" spans="1:30" ht="13.5" thickBot="1">
      <c r="A4" s="106"/>
      <c r="B4" s="107"/>
      <c r="C4" s="108"/>
      <c r="D4" s="108"/>
      <c r="E4" s="11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14"/>
      <c r="AD4" s="116"/>
    </row>
    <row r="5" spans="1:30" ht="1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C3:AC4"/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D15" sqref="D15:F15"/>
    </sheetView>
  </sheetViews>
  <sheetFormatPr defaultColWidth="9.00390625" defaultRowHeight="12.75"/>
  <cols>
    <col min="1" max="1" width="18.50390625" style="0" customWidth="1"/>
    <col min="2" max="2" width="17.875" style="0" customWidth="1"/>
    <col min="3" max="3" width="13.125" style="0" customWidth="1"/>
    <col min="4" max="4" width="17.375" style="0" customWidth="1"/>
    <col min="6" max="6" width="27.375" style="0" customWidth="1"/>
  </cols>
  <sheetData>
    <row r="8" ht="13.5" thickBot="1"/>
    <row r="9" spans="1:6" ht="12.75">
      <c r="A9" s="119" t="s">
        <v>0</v>
      </c>
      <c r="B9" s="121" t="s">
        <v>1</v>
      </c>
      <c r="C9" s="123" t="s">
        <v>2</v>
      </c>
      <c r="D9" s="123" t="s">
        <v>3</v>
      </c>
      <c r="E9" s="117" t="s">
        <v>4</v>
      </c>
      <c r="F9" s="117" t="s">
        <v>205</v>
      </c>
    </row>
    <row r="10" spans="1:6" ht="12.75">
      <c r="A10" s="120"/>
      <c r="B10" s="122"/>
      <c r="C10" s="124"/>
      <c r="D10" s="124"/>
      <c r="E10" s="118"/>
      <c r="F10" s="118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2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0" t="s">
        <v>91</v>
      </c>
      <c r="B15" s="60" t="s">
        <v>401</v>
      </c>
      <c r="C15" s="60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/>
      <c r="B17" s="27"/>
      <c r="C17" s="27"/>
      <c r="D17" s="27"/>
      <c r="E17" s="27"/>
      <c r="F17" s="27"/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3.5">
      <c r="I68" s="28" t="s">
        <v>206</v>
      </c>
      <c r="J68" s="28"/>
      <c r="K68" s="28"/>
      <c r="L68" s="28"/>
      <c r="M68" s="28"/>
      <c r="N68" s="28"/>
      <c r="O68" s="28"/>
    </row>
    <row r="69" spans="9:15" ht="13.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zoomScalePageLayoutView="0" workbookViewId="0" topLeftCell="A1">
      <selection activeCell="A23" sqref="A23"/>
    </sheetView>
  </sheetViews>
  <sheetFormatPr defaultColWidth="9.125" defaultRowHeight="12.75"/>
  <cols>
    <col min="1" max="1" width="14.125" style="61" customWidth="1"/>
    <col min="2" max="2" width="12.50390625" style="61" customWidth="1"/>
    <col min="3" max="3" width="7.625" style="61" customWidth="1"/>
    <col min="4" max="4" width="21.375" style="61" customWidth="1"/>
    <col min="5" max="16384" width="9.125" style="61" customWidth="1"/>
  </cols>
  <sheetData>
    <row r="1" spans="1:10" ht="17.25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" thickBot="1">
      <c r="C2" s="82" t="s">
        <v>419</v>
      </c>
    </row>
    <row r="3" spans="1:15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339</v>
      </c>
      <c r="G3" s="88"/>
      <c r="H3" s="88"/>
      <c r="I3" s="88"/>
      <c r="J3" s="88"/>
      <c r="K3" s="88"/>
      <c r="L3" s="88"/>
      <c r="M3" s="89"/>
      <c r="N3" s="90" t="s">
        <v>15</v>
      </c>
      <c r="O3" s="92" t="s">
        <v>17</v>
      </c>
    </row>
    <row r="4" spans="1:15" ht="13.5" thickBot="1">
      <c r="A4" s="95"/>
      <c r="B4" s="97"/>
      <c r="C4" s="99"/>
      <c r="D4" s="9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91"/>
      <c r="O4" s="93"/>
    </row>
    <row r="5" spans="1:15" ht="12.75">
      <c r="A5" s="62" t="s">
        <v>403</v>
      </c>
      <c r="B5" s="63" t="s">
        <v>42</v>
      </c>
      <c r="C5" s="64" t="s">
        <v>20</v>
      </c>
      <c r="D5" s="63" t="s">
        <v>320</v>
      </c>
      <c r="E5" s="65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</v>
      </c>
      <c r="L5" s="51">
        <v>97</v>
      </c>
      <c r="M5" s="4">
        <f aca="true" t="shared" si="0" ref="M5:M48">SUM(F5:K5)</f>
        <v>27</v>
      </c>
      <c r="N5" s="80">
        <v>1</v>
      </c>
      <c r="O5" s="66">
        <f aca="true" t="shared" si="1" ref="O5:O48">(M5/30)*100</f>
        <v>90</v>
      </c>
    </row>
    <row r="6" spans="1:15" ht="12.75">
      <c r="A6" s="67" t="s">
        <v>38</v>
      </c>
      <c r="B6" s="68" t="s">
        <v>39</v>
      </c>
      <c r="C6" s="64" t="s">
        <v>20</v>
      </c>
      <c r="D6" s="68" t="s">
        <v>40</v>
      </c>
      <c r="E6" s="69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</v>
      </c>
      <c r="L6" s="51">
        <v>143</v>
      </c>
      <c r="M6" s="4">
        <f t="shared" si="0"/>
        <v>26</v>
      </c>
      <c r="N6" s="80">
        <v>2</v>
      </c>
      <c r="O6" s="66">
        <f t="shared" si="1"/>
        <v>86.66666666666667</v>
      </c>
    </row>
    <row r="7" spans="1:15" ht="14.25">
      <c r="A7" s="67" t="s">
        <v>119</v>
      </c>
      <c r="B7" s="68" t="s">
        <v>117</v>
      </c>
      <c r="C7" s="64" t="s">
        <v>20</v>
      </c>
      <c r="D7" s="68" t="s">
        <v>404</v>
      </c>
      <c r="E7" s="69" t="s">
        <v>22</v>
      </c>
      <c r="F7" s="3">
        <v>5</v>
      </c>
      <c r="G7" s="2">
        <v>5</v>
      </c>
      <c r="H7" s="2">
        <v>5</v>
      </c>
      <c r="I7" s="2">
        <v>3</v>
      </c>
      <c r="J7" s="2">
        <v>1</v>
      </c>
      <c r="K7" s="2">
        <v>2</v>
      </c>
      <c r="L7" s="51">
        <v>85</v>
      </c>
      <c r="M7" s="4">
        <f t="shared" si="0"/>
        <v>21</v>
      </c>
      <c r="N7" s="81">
        <v>3</v>
      </c>
      <c r="O7" s="66">
        <f t="shared" si="1"/>
        <v>70</v>
      </c>
    </row>
    <row r="8" spans="1:15" ht="12.75">
      <c r="A8" s="67" t="s">
        <v>355</v>
      </c>
      <c r="B8" s="68" t="s">
        <v>60</v>
      </c>
      <c r="C8" s="64" t="s">
        <v>20</v>
      </c>
      <c r="D8" s="68" t="s">
        <v>278</v>
      </c>
      <c r="E8" s="69" t="s">
        <v>22</v>
      </c>
      <c r="F8" s="3">
        <v>5</v>
      </c>
      <c r="G8" s="2">
        <v>5</v>
      </c>
      <c r="H8" s="2">
        <v>5</v>
      </c>
      <c r="I8" s="2">
        <v>5</v>
      </c>
      <c r="J8" s="2"/>
      <c r="K8" s="2"/>
      <c r="L8" s="51">
        <v>63</v>
      </c>
      <c r="M8" s="4">
        <f t="shared" si="0"/>
        <v>20</v>
      </c>
      <c r="N8" s="72">
        <v>4</v>
      </c>
      <c r="O8" s="66">
        <f t="shared" si="1"/>
        <v>66.66666666666666</v>
      </c>
    </row>
    <row r="9" spans="1:15" ht="12.75">
      <c r="A9" s="67" t="s">
        <v>405</v>
      </c>
      <c r="B9" s="68" t="s">
        <v>406</v>
      </c>
      <c r="C9" s="64" t="s">
        <v>20</v>
      </c>
      <c r="D9" s="68" t="s">
        <v>40</v>
      </c>
      <c r="E9" s="69" t="s">
        <v>22</v>
      </c>
      <c r="F9" s="3">
        <v>5</v>
      </c>
      <c r="G9" s="2">
        <v>5</v>
      </c>
      <c r="H9" s="2">
        <v>5</v>
      </c>
      <c r="I9" s="2">
        <v>0</v>
      </c>
      <c r="J9" s="2">
        <v>5</v>
      </c>
      <c r="K9" s="2">
        <v>0</v>
      </c>
      <c r="L9" s="51">
        <v>138</v>
      </c>
      <c r="M9" s="4">
        <f t="shared" si="0"/>
        <v>20</v>
      </c>
      <c r="N9" s="73">
        <v>5</v>
      </c>
      <c r="O9" s="66">
        <f t="shared" si="1"/>
        <v>66.66666666666666</v>
      </c>
    </row>
    <row r="10" spans="1:15" ht="12.75">
      <c r="A10" s="67" t="s">
        <v>407</v>
      </c>
      <c r="B10" s="68" t="s">
        <v>373</v>
      </c>
      <c r="C10" s="64" t="s">
        <v>20</v>
      </c>
      <c r="D10" s="68" t="s">
        <v>28</v>
      </c>
      <c r="E10" s="69" t="s">
        <v>22</v>
      </c>
      <c r="F10" s="3">
        <v>5</v>
      </c>
      <c r="G10" s="2">
        <v>5</v>
      </c>
      <c r="H10" s="2">
        <v>4</v>
      </c>
      <c r="I10" s="2"/>
      <c r="J10" s="2">
        <v>3</v>
      </c>
      <c r="K10" s="2">
        <v>1</v>
      </c>
      <c r="L10" s="51">
        <v>150</v>
      </c>
      <c r="M10" s="4">
        <f t="shared" si="0"/>
        <v>18</v>
      </c>
      <c r="N10" s="73">
        <v>6</v>
      </c>
      <c r="O10" s="66">
        <f t="shared" si="1"/>
        <v>60</v>
      </c>
    </row>
    <row r="11" spans="1:15" ht="12.75">
      <c r="A11" s="67" t="s">
        <v>162</v>
      </c>
      <c r="B11" s="68" t="s">
        <v>163</v>
      </c>
      <c r="C11" s="64" t="s">
        <v>20</v>
      </c>
      <c r="D11" s="68" t="s">
        <v>70</v>
      </c>
      <c r="E11" s="65" t="s">
        <v>22</v>
      </c>
      <c r="F11" s="3">
        <v>5</v>
      </c>
      <c r="G11" s="2">
        <v>5</v>
      </c>
      <c r="H11" s="2">
        <v>5</v>
      </c>
      <c r="I11" s="2">
        <v>0</v>
      </c>
      <c r="J11" s="2">
        <v>0</v>
      </c>
      <c r="K11" s="2">
        <v>0</v>
      </c>
      <c r="L11" s="51">
        <v>70</v>
      </c>
      <c r="M11" s="4">
        <f t="shared" si="0"/>
        <v>15</v>
      </c>
      <c r="N11" s="73">
        <v>7</v>
      </c>
      <c r="O11" s="66">
        <f t="shared" si="1"/>
        <v>50</v>
      </c>
    </row>
    <row r="12" spans="1:15" ht="12.75">
      <c r="A12" s="74" t="s">
        <v>292</v>
      </c>
      <c r="B12" s="75" t="s">
        <v>293</v>
      </c>
      <c r="C12" s="64" t="s">
        <v>20</v>
      </c>
      <c r="D12" s="68" t="s">
        <v>284</v>
      </c>
      <c r="E12" s="69" t="s">
        <v>22</v>
      </c>
      <c r="F12" s="3">
        <v>0</v>
      </c>
      <c r="G12" s="2">
        <v>5</v>
      </c>
      <c r="H12" s="2">
        <v>5</v>
      </c>
      <c r="I12" s="2">
        <v>0</v>
      </c>
      <c r="J12" s="2">
        <v>3</v>
      </c>
      <c r="K12" s="2">
        <v>1</v>
      </c>
      <c r="L12" s="51">
        <v>97</v>
      </c>
      <c r="M12" s="4">
        <f t="shared" si="0"/>
        <v>14</v>
      </c>
      <c r="N12" s="73">
        <v>8</v>
      </c>
      <c r="O12" s="66">
        <f t="shared" si="1"/>
        <v>46.666666666666664</v>
      </c>
    </row>
    <row r="13" spans="1:15" ht="12.75">
      <c r="A13" s="67" t="s">
        <v>328</v>
      </c>
      <c r="B13" s="68" t="s">
        <v>155</v>
      </c>
      <c r="C13" s="64" t="s">
        <v>20</v>
      </c>
      <c r="D13" s="68" t="s">
        <v>278</v>
      </c>
      <c r="E13" s="69" t="s">
        <v>22</v>
      </c>
      <c r="F13" s="3">
        <v>5</v>
      </c>
      <c r="G13" s="2">
        <v>5</v>
      </c>
      <c r="H13" s="2">
        <v>0</v>
      </c>
      <c r="I13" s="2">
        <v>3</v>
      </c>
      <c r="J13" s="2">
        <v>0</v>
      </c>
      <c r="K13" s="2">
        <v>0</v>
      </c>
      <c r="L13" s="51">
        <v>74</v>
      </c>
      <c r="M13" s="4">
        <f t="shared" si="0"/>
        <v>13</v>
      </c>
      <c r="N13" s="73">
        <v>9</v>
      </c>
      <c r="O13" s="66">
        <f t="shared" si="1"/>
        <v>43.333333333333336</v>
      </c>
    </row>
    <row r="14" spans="1:15" ht="12.75">
      <c r="A14" s="67" t="s">
        <v>408</v>
      </c>
      <c r="B14" s="68" t="s">
        <v>344</v>
      </c>
      <c r="C14" s="64" t="s">
        <v>20</v>
      </c>
      <c r="D14" s="68" t="s">
        <v>278</v>
      </c>
      <c r="E14" s="69" t="s">
        <v>22</v>
      </c>
      <c r="F14" s="3">
        <v>5</v>
      </c>
      <c r="G14" s="2">
        <v>5</v>
      </c>
      <c r="H14" s="2">
        <v>0</v>
      </c>
      <c r="I14" s="2">
        <v>0</v>
      </c>
      <c r="J14" s="2">
        <v>0</v>
      </c>
      <c r="K14" s="2">
        <v>0</v>
      </c>
      <c r="L14" s="51">
        <v>45</v>
      </c>
      <c r="M14" s="4">
        <f t="shared" si="0"/>
        <v>10</v>
      </c>
      <c r="N14" s="73">
        <v>10</v>
      </c>
      <c r="O14" s="66">
        <f t="shared" si="1"/>
        <v>33.33333333333333</v>
      </c>
    </row>
    <row r="15" spans="1:15" ht="12.75">
      <c r="A15" s="67" t="s">
        <v>368</v>
      </c>
      <c r="B15" s="68" t="s">
        <v>163</v>
      </c>
      <c r="C15" s="64" t="s">
        <v>20</v>
      </c>
      <c r="D15" s="68" t="s">
        <v>270</v>
      </c>
      <c r="E15" s="69" t="s">
        <v>22</v>
      </c>
      <c r="F15" s="3">
        <v>5</v>
      </c>
      <c r="G15" s="2">
        <v>5</v>
      </c>
      <c r="H15" s="2">
        <v>0</v>
      </c>
      <c r="I15" s="2">
        <v>0</v>
      </c>
      <c r="J15" s="2">
        <v>0</v>
      </c>
      <c r="K15" s="2">
        <v>0</v>
      </c>
      <c r="L15" s="51">
        <v>60</v>
      </c>
      <c r="M15" s="4">
        <f t="shared" si="0"/>
        <v>10</v>
      </c>
      <c r="N15" s="73">
        <v>11</v>
      </c>
      <c r="O15" s="66">
        <f t="shared" si="1"/>
        <v>33.33333333333333</v>
      </c>
    </row>
    <row r="16" spans="1:15" ht="12.75">
      <c r="A16" s="67" t="s">
        <v>369</v>
      </c>
      <c r="B16" s="68" t="s">
        <v>138</v>
      </c>
      <c r="C16" s="64" t="s">
        <v>20</v>
      </c>
      <c r="D16" s="68" t="s">
        <v>270</v>
      </c>
      <c r="E16" s="69" t="s">
        <v>22</v>
      </c>
      <c r="F16" s="3">
        <v>0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41</v>
      </c>
      <c r="M16" s="4">
        <f t="shared" si="0"/>
        <v>5</v>
      </c>
      <c r="N16" s="73">
        <v>12</v>
      </c>
      <c r="O16" s="66">
        <f t="shared" si="1"/>
        <v>16.666666666666664</v>
      </c>
    </row>
    <row r="17" spans="1:15" ht="12.75">
      <c r="A17" s="67" t="s">
        <v>381</v>
      </c>
      <c r="B17" s="68" t="s">
        <v>90</v>
      </c>
      <c r="C17" s="64" t="s">
        <v>20</v>
      </c>
      <c r="D17" s="68" t="s">
        <v>278</v>
      </c>
      <c r="E17" s="65" t="s">
        <v>22</v>
      </c>
      <c r="F17" s="3">
        <v>0</v>
      </c>
      <c r="G17" s="2">
        <v>5</v>
      </c>
      <c r="H17" s="2">
        <v>0</v>
      </c>
      <c r="I17" s="2">
        <v>0</v>
      </c>
      <c r="J17" s="2">
        <v>0</v>
      </c>
      <c r="K17" s="2">
        <v>0</v>
      </c>
      <c r="L17" s="51">
        <v>44</v>
      </c>
      <c r="M17" s="4">
        <f t="shared" si="0"/>
        <v>5</v>
      </c>
      <c r="N17" s="73">
        <v>13</v>
      </c>
      <c r="O17" s="66">
        <f t="shared" si="1"/>
        <v>16.666666666666664</v>
      </c>
    </row>
    <row r="18" spans="1:15" ht="12.75">
      <c r="A18" s="67" t="s">
        <v>367</v>
      </c>
      <c r="B18" s="68" t="s">
        <v>409</v>
      </c>
      <c r="C18" s="64" t="s">
        <v>20</v>
      </c>
      <c r="D18" s="68" t="s">
        <v>270</v>
      </c>
      <c r="E18" s="69" t="s">
        <v>22</v>
      </c>
      <c r="F18" s="3">
        <v>5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51">
        <v>50</v>
      </c>
      <c r="M18" s="4">
        <f t="shared" si="0"/>
        <v>5</v>
      </c>
      <c r="N18" s="73">
        <v>14</v>
      </c>
      <c r="O18" s="66">
        <f t="shared" si="1"/>
        <v>16.666666666666664</v>
      </c>
    </row>
    <row r="19" spans="1:15" ht="12.75">
      <c r="A19" s="67" t="s">
        <v>374</v>
      </c>
      <c r="B19" s="68" t="s">
        <v>42</v>
      </c>
      <c r="C19" s="64" t="s">
        <v>20</v>
      </c>
      <c r="D19" s="68" t="s">
        <v>278</v>
      </c>
      <c r="E19" s="69" t="s">
        <v>22</v>
      </c>
      <c r="F19" s="3">
        <v>0</v>
      </c>
      <c r="G19" s="2">
        <v>5</v>
      </c>
      <c r="H19" s="2">
        <v>0</v>
      </c>
      <c r="I19" s="2">
        <v>0</v>
      </c>
      <c r="J19" s="2">
        <v>0</v>
      </c>
      <c r="K19" s="2">
        <v>0</v>
      </c>
      <c r="L19" s="51">
        <v>65</v>
      </c>
      <c r="M19" s="4">
        <f t="shared" si="0"/>
        <v>5</v>
      </c>
      <c r="N19" s="73">
        <v>15</v>
      </c>
      <c r="O19" s="66">
        <f t="shared" si="1"/>
        <v>16.666666666666664</v>
      </c>
    </row>
    <row r="20" spans="1:15" ht="12.75">
      <c r="A20" s="67" t="s">
        <v>410</v>
      </c>
      <c r="B20" s="68" t="s">
        <v>60</v>
      </c>
      <c r="C20" s="64" t="s">
        <v>20</v>
      </c>
      <c r="D20" s="68" t="s">
        <v>266</v>
      </c>
      <c r="E20" s="69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51">
        <v>150</v>
      </c>
      <c r="M20" s="4">
        <f t="shared" si="0"/>
        <v>5</v>
      </c>
      <c r="N20" s="73">
        <v>16</v>
      </c>
      <c r="O20" s="66">
        <f t="shared" si="1"/>
        <v>16.666666666666664</v>
      </c>
    </row>
    <row r="21" spans="1:15" ht="12.75">
      <c r="A21" s="67" t="s">
        <v>411</v>
      </c>
      <c r="B21" s="68" t="s">
        <v>39</v>
      </c>
      <c r="C21" s="64" t="s">
        <v>20</v>
      </c>
      <c r="D21" s="68" t="s">
        <v>28</v>
      </c>
      <c r="E21" s="69" t="s">
        <v>22</v>
      </c>
      <c r="F21" s="3">
        <v>0</v>
      </c>
      <c r="G21" s="2">
        <v>0</v>
      </c>
      <c r="H21" s="2">
        <v>2</v>
      </c>
      <c r="I21" s="2">
        <v>0</v>
      </c>
      <c r="J21" s="2">
        <v>1</v>
      </c>
      <c r="K21" s="2">
        <v>0</v>
      </c>
      <c r="L21" s="51">
        <v>90</v>
      </c>
      <c r="M21" s="4">
        <f t="shared" si="0"/>
        <v>3</v>
      </c>
      <c r="N21" s="73">
        <v>17</v>
      </c>
      <c r="O21" s="66">
        <f t="shared" si="1"/>
        <v>10</v>
      </c>
    </row>
    <row r="22" spans="1:15" ht="12.75">
      <c r="A22" s="67" t="s">
        <v>421</v>
      </c>
      <c r="B22" s="68" t="s">
        <v>58</v>
      </c>
      <c r="C22" s="64" t="s">
        <v>20</v>
      </c>
      <c r="D22" s="68" t="s">
        <v>28</v>
      </c>
      <c r="E22" s="69" t="s">
        <v>22</v>
      </c>
      <c r="F22" s="3">
        <v>0</v>
      </c>
      <c r="G22" s="2">
        <v>0</v>
      </c>
      <c r="H22" s="2">
        <v>0</v>
      </c>
      <c r="I22" s="2">
        <v>1</v>
      </c>
      <c r="J22" s="2">
        <v>0</v>
      </c>
      <c r="K22" s="2"/>
      <c r="L22" s="51">
        <v>150</v>
      </c>
      <c r="M22" s="4">
        <f t="shared" si="0"/>
        <v>1</v>
      </c>
      <c r="N22" s="72">
        <v>18</v>
      </c>
      <c r="O22" s="66">
        <f t="shared" si="1"/>
        <v>3.3333333333333335</v>
      </c>
    </row>
    <row r="23" spans="1:15" ht="12.75">
      <c r="A23" s="67" t="s">
        <v>380</v>
      </c>
      <c r="B23" s="68" t="s">
        <v>33</v>
      </c>
      <c r="C23" s="64" t="s">
        <v>20</v>
      </c>
      <c r="D23" s="68" t="s">
        <v>278</v>
      </c>
      <c r="E23" s="69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150</v>
      </c>
      <c r="M23" s="4">
        <f t="shared" si="0"/>
        <v>0</v>
      </c>
      <c r="N23" s="72">
        <v>19</v>
      </c>
      <c r="O23" s="66">
        <f t="shared" si="1"/>
        <v>0</v>
      </c>
    </row>
    <row r="24" spans="1:15" ht="12.75">
      <c r="A24" s="67"/>
      <c r="B24" s="68"/>
      <c r="C24" s="68"/>
      <c r="D24" s="68"/>
      <c r="E24" s="69"/>
      <c r="F24" s="3"/>
      <c r="G24" s="2"/>
      <c r="H24" s="2"/>
      <c r="I24" s="2"/>
      <c r="J24" s="2"/>
      <c r="K24" s="2"/>
      <c r="L24" s="51"/>
      <c r="M24" s="4"/>
      <c r="N24" s="73"/>
      <c r="O24" s="66"/>
    </row>
    <row r="25" spans="1:15" ht="14.25">
      <c r="A25" s="67" t="s">
        <v>259</v>
      </c>
      <c r="B25" s="68" t="s">
        <v>260</v>
      </c>
      <c r="C25" s="64" t="s">
        <v>20</v>
      </c>
      <c r="D25" s="68" t="s">
        <v>261</v>
      </c>
      <c r="E25" s="69" t="s">
        <v>71</v>
      </c>
      <c r="F25" s="3">
        <v>5</v>
      </c>
      <c r="G25" s="2">
        <v>5</v>
      </c>
      <c r="H25" s="2">
        <v>5</v>
      </c>
      <c r="I25" s="2">
        <v>4</v>
      </c>
      <c r="J25" s="2">
        <v>5</v>
      </c>
      <c r="K25" s="2">
        <v>3</v>
      </c>
      <c r="L25" s="51">
        <v>150</v>
      </c>
      <c r="M25" s="4">
        <f t="shared" si="0"/>
        <v>27</v>
      </c>
      <c r="N25" s="71">
        <v>1</v>
      </c>
      <c r="O25" s="66">
        <f t="shared" si="1"/>
        <v>90</v>
      </c>
    </row>
    <row r="26" spans="1:15" ht="14.25">
      <c r="A26" s="67" t="s">
        <v>75</v>
      </c>
      <c r="B26" s="68" t="s">
        <v>76</v>
      </c>
      <c r="C26" s="64" t="s">
        <v>20</v>
      </c>
      <c r="D26" s="68" t="s">
        <v>70</v>
      </c>
      <c r="E26" s="69" t="s">
        <v>71</v>
      </c>
      <c r="F26" s="3">
        <v>5</v>
      </c>
      <c r="G26" s="2">
        <v>5</v>
      </c>
      <c r="H26" s="2">
        <v>5</v>
      </c>
      <c r="I26" s="2">
        <v>4</v>
      </c>
      <c r="J26" s="2">
        <v>5</v>
      </c>
      <c r="K26" s="2">
        <v>2</v>
      </c>
      <c r="L26" s="51">
        <v>145</v>
      </c>
      <c r="M26" s="4">
        <f t="shared" si="0"/>
        <v>26</v>
      </c>
      <c r="N26" s="71">
        <v>2</v>
      </c>
      <c r="O26" s="66">
        <f t="shared" si="1"/>
        <v>86.66666666666667</v>
      </c>
    </row>
    <row r="27" spans="1:15" ht="14.25">
      <c r="A27" s="76" t="s">
        <v>267</v>
      </c>
      <c r="B27" s="77" t="s">
        <v>177</v>
      </c>
      <c r="C27" s="64" t="s">
        <v>20</v>
      </c>
      <c r="D27" s="68" t="s">
        <v>268</v>
      </c>
      <c r="E27" s="69" t="s">
        <v>71</v>
      </c>
      <c r="F27" s="3">
        <v>5</v>
      </c>
      <c r="G27" s="2">
        <v>5</v>
      </c>
      <c r="H27" s="2">
        <v>4</v>
      </c>
      <c r="I27" s="2">
        <v>4</v>
      </c>
      <c r="J27" s="2">
        <v>3</v>
      </c>
      <c r="K27" s="2">
        <v>3</v>
      </c>
      <c r="L27" s="51">
        <v>71</v>
      </c>
      <c r="M27" s="4">
        <f t="shared" si="0"/>
        <v>24</v>
      </c>
      <c r="N27" s="71">
        <v>3</v>
      </c>
      <c r="O27" s="66">
        <f t="shared" si="1"/>
        <v>80</v>
      </c>
    </row>
    <row r="28" spans="1:15" ht="12.75">
      <c r="A28" s="67" t="s">
        <v>68</v>
      </c>
      <c r="B28" s="68" t="s">
        <v>69</v>
      </c>
      <c r="C28" s="64" t="s">
        <v>20</v>
      </c>
      <c r="D28" s="68" t="s">
        <v>70</v>
      </c>
      <c r="E28" s="69" t="s">
        <v>71</v>
      </c>
      <c r="F28" s="3">
        <v>5</v>
      </c>
      <c r="G28" s="2">
        <v>5</v>
      </c>
      <c r="H28" s="2">
        <v>5</v>
      </c>
      <c r="I28" s="2">
        <v>1</v>
      </c>
      <c r="J28" s="2">
        <v>5</v>
      </c>
      <c r="K28" s="2">
        <v>1</v>
      </c>
      <c r="L28" s="51">
        <v>145</v>
      </c>
      <c r="M28" s="4">
        <f t="shared" si="0"/>
        <v>22</v>
      </c>
      <c r="N28" s="78">
        <v>4</v>
      </c>
      <c r="O28" s="66">
        <f t="shared" si="1"/>
        <v>73.33333333333333</v>
      </c>
    </row>
    <row r="29" spans="1:15" ht="15">
      <c r="A29" s="67" t="s">
        <v>285</v>
      </c>
      <c r="B29" s="68" t="s">
        <v>229</v>
      </c>
      <c r="C29" s="64" t="s">
        <v>20</v>
      </c>
      <c r="D29" s="68" t="s">
        <v>278</v>
      </c>
      <c r="E29" s="69" t="s">
        <v>71</v>
      </c>
      <c r="F29" s="3">
        <v>5</v>
      </c>
      <c r="G29" s="2">
        <v>5</v>
      </c>
      <c r="H29" s="2">
        <v>5</v>
      </c>
      <c r="I29" s="2">
        <v>0</v>
      </c>
      <c r="J29" s="2">
        <v>5</v>
      </c>
      <c r="K29" s="2">
        <v>1</v>
      </c>
      <c r="L29" s="51">
        <v>146</v>
      </c>
      <c r="M29" s="4">
        <f t="shared" si="0"/>
        <v>21</v>
      </c>
      <c r="N29" s="79">
        <v>5</v>
      </c>
      <c r="O29" s="66">
        <f t="shared" si="1"/>
        <v>70</v>
      </c>
    </row>
    <row r="30" spans="1:15" ht="12.75">
      <c r="A30" s="67" t="s">
        <v>329</v>
      </c>
      <c r="B30" s="68" t="s">
        <v>232</v>
      </c>
      <c r="C30" s="64" t="s">
        <v>20</v>
      </c>
      <c r="D30" s="68" t="s">
        <v>412</v>
      </c>
      <c r="E30" s="69" t="s">
        <v>71</v>
      </c>
      <c r="F30" s="3">
        <v>5</v>
      </c>
      <c r="G30" s="2">
        <v>5</v>
      </c>
      <c r="H30" s="2">
        <v>2</v>
      </c>
      <c r="I30" s="2">
        <v>1</v>
      </c>
      <c r="J30" s="2">
        <v>3</v>
      </c>
      <c r="K30" s="2">
        <v>1</v>
      </c>
      <c r="L30" s="51">
        <v>89</v>
      </c>
      <c r="M30" s="4">
        <f t="shared" si="0"/>
        <v>17</v>
      </c>
      <c r="N30" s="78">
        <v>6</v>
      </c>
      <c r="O30" s="66">
        <f t="shared" si="1"/>
        <v>56.666666666666664</v>
      </c>
    </row>
    <row r="31" spans="1:15" ht="15">
      <c r="A31" s="67" t="s">
        <v>352</v>
      </c>
      <c r="B31" s="68" t="s">
        <v>234</v>
      </c>
      <c r="C31" s="64" t="s">
        <v>20</v>
      </c>
      <c r="D31" s="68" t="s">
        <v>235</v>
      </c>
      <c r="E31" s="69" t="s">
        <v>71</v>
      </c>
      <c r="F31" s="3">
        <v>0</v>
      </c>
      <c r="G31" s="2">
        <v>5</v>
      </c>
      <c r="H31" s="2">
        <v>5</v>
      </c>
      <c r="I31" s="2">
        <v>4</v>
      </c>
      <c r="J31" s="2"/>
      <c r="K31" s="2">
        <v>2</v>
      </c>
      <c r="L31" s="51">
        <v>128</v>
      </c>
      <c r="M31" s="4">
        <f t="shared" si="0"/>
        <v>16</v>
      </c>
      <c r="N31" s="79">
        <v>7</v>
      </c>
      <c r="O31" s="66">
        <f t="shared" si="1"/>
        <v>53.333333333333336</v>
      </c>
    </row>
    <row r="32" spans="1:15" ht="12.75">
      <c r="A32" s="67" t="s">
        <v>413</v>
      </c>
      <c r="B32" s="68" t="s">
        <v>347</v>
      </c>
      <c r="C32" s="64" t="s">
        <v>20</v>
      </c>
      <c r="D32" s="10" t="s">
        <v>278</v>
      </c>
      <c r="E32" s="69" t="s">
        <v>71</v>
      </c>
      <c r="F32" s="3">
        <v>0</v>
      </c>
      <c r="G32" s="2">
        <v>5</v>
      </c>
      <c r="H32" s="2">
        <v>0</v>
      </c>
      <c r="I32" s="2">
        <v>0</v>
      </c>
      <c r="J32" s="2">
        <v>0</v>
      </c>
      <c r="K32" s="2">
        <v>0</v>
      </c>
      <c r="L32" s="51">
        <v>46</v>
      </c>
      <c r="M32" s="4">
        <f t="shared" si="0"/>
        <v>5</v>
      </c>
      <c r="N32" s="78">
        <v>8</v>
      </c>
      <c r="O32" s="66">
        <f t="shared" si="1"/>
        <v>16.666666666666664</v>
      </c>
    </row>
    <row r="33" spans="1:15" ht="12.75">
      <c r="A33" s="67" t="s">
        <v>414</v>
      </c>
      <c r="B33" s="68" t="s">
        <v>415</v>
      </c>
      <c r="C33" s="64" t="s">
        <v>20</v>
      </c>
      <c r="D33" s="68" t="s">
        <v>404</v>
      </c>
      <c r="E33" s="69" t="s">
        <v>71</v>
      </c>
      <c r="F33" s="3">
        <v>0</v>
      </c>
      <c r="G33" s="2">
        <v>5</v>
      </c>
      <c r="H33" s="2"/>
      <c r="I33" s="2"/>
      <c r="J33" s="2">
        <v>0</v>
      </c>
      <c r="K33" s="2">
        <v>0</v>
      </c>
      <c r="L33" s="51">
        <v>140</v>
      </c>
      <c r="M33" s="4">
        <f t="shared" si="0"/>
        <v>5</v>
      </c>
      <c r="N33" s="78">
        <v>9</v>
      </c>
      <c r="O33" s="66">
        <f t="shared" si="1"/>
        <v>16.666666666666664</v>
      </c>
    </row>
    <row r="34" spans="1:15" ht="12.75">
      <c r="A34" s="67" t="s">
        <v>416</v>
      </c>
      <c r="B34" s="68" t="s">
        <v>283</v>
      </c>
      <c r="C34" s="64" t="s">
        <v>20</v>
      </c>
      <c r="D34" s="68" t="s">
        <v>284</v>
      </c>
      <c r="E34" s="69" t="s">
        <v>71</v>
      </c>
      <c r="F34" s="3">
        <v>0</v>
      </c>
      <c r="G34" s="2">
        <v>5</v>
      </c>
      <c r="H34" s="2">
        <v>0</v>
      </c>
      <c r="I34" s="2">
        <v>0</v>
      </c>
      <c r="J34" s="2">
        <v>0</v>
      </c>
      <c r="K34" s="2">
        <v>0</v>
      </c>
      <c r="L34" s="51">
        <v>145</v>
      </c>
      <c r="M34" s="4">
        <f t="shared" si="0"/>
        <v>5</v>
      </c>
      <c r="N34" s="78">
        <v>10</v>
      </c>
      <c r="O34" s="66">
        <f t="shared" si="1"/>
        <v>16.666666666666664</v>
      </c>
    </row>
    <row r="35" spans="1:15" ht="12.75">
      <c r="A35" s="67" t="s">
        <v>417</v>
      </c>
      <c r="B35" s="68" t="s">
        <v>76</v>
      </c>
      <c r="C35" s="64" t="s">
        <v>20</v>
      </c>
      <c r="D35" s="68" t="s">
        <v>28</v>
      </c>
      <c r="E35" s="69" t="s">
        <v>71</v>
      </c>
      <c r="F35" s="3">
        <v>0</v>
      </c>
      <c r="G35" s="2">
        <v>0</v>
      </c>
      <c r="H35" s="2">
        <v>4</v>
      </c>
      <c r="I35" s="2">
        <v>0</v>
      </c>
      <c r="J35" s="2">
        <v>0</v>
      </c>
      <c r="K35" s="2">
        <v>0</v>
      </c>
      <c r="L35" s="51">
        <v>150</v>
      </c>
      <c r="M35" s="4">
        <f t="shared" si="0"/>
        <v>4</v>
      </c>
      <c r="N35" s="72">
        <v>11</v>
      </c>
      <c r="O35" s="66">
        <f t="shared" si="1"/>
        <v>13.333333333333334</v>
      </c>
    </row>
    <row r="36" spans="1:15" ht="12.75">
      <c r="A36" s="67" t="s">
        <v>418</v>
      </c>
      <c r="B36" s="68" t="s">
        <v>265</v>
      </c>
      <c r="C36" s="64" t="s">
        <v>20</v>
      </c>
      <c r="D36" s="68" t="s">
        <v>28</v>
      </c>
      <c r="E36" s="69" t="s">
        <v>71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150</v>
      </c>
      <c r="M36" s="4">
        <f t="shared" si="0"/>
        <v>0</v>
      </c>
      <c r="N36" s="73" t="s">
        <v>420</v>
      </c>
      <c r="O36" s="66">
        <f t="shared" si="1"/>
        <v>0</v>
      </c>
    </row>
    <row r="37" spans="1:15" ht="12.75">
      <c r="A37" s="67" t="s">
        <v>264</v>
      </c>
      <c r="B37" s="68" t="s">
        <v>265</v>
      </c>
      <c r="C37" s="64" t="s">
        <v>20</v>
      </c>
      <c r="D37" s="68" t="s">
        <v>266</v>
      </c>
      <c r="E37" s="69" t="s">
        <v>71</v>
      </c>
      <c r="F37" s="3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51">
        <v>150</v>
      </c>
      <c r="M37" s="4">
        <f t="shared" si="0"/>
        <v>0</v>
      </c>
      <c r="N37" s="73" t="s">
        <v>420</v>
      </c>
      <c r="O37" s="66">
        <f t="shared" si="1"/>
        <v>0</v>
      </c>
    </row>
    <row r="38" spans="1:15" ht="15">
      <c r="A38" s="67"/>
      <c r="B38" s="68"/>
      <c r="C38" s="68"/>
      <c r="D38" s="68"/>
      <c r="E38" s="70"/>
      <c r="F38" s="3"/>
      <c r="G38" s="2"/>
      <c r="H38" s="2"/>
      <c r="I38" s="2"/>
      <c r="J38" s="2"/>
      <c r="K38" s="2"/>
      <c r="L38" s="51"/>
      <c r="M38" s="4">
        <f t="shared" si="0"/>
        <v>0</v>
      </c>
      <c r="N38" s="19"/>
      <c r="O38" s="66">
        <f t="shared" si="1"/>
        <v>0</v>
      </c>
    </row>
    <row r="39" spans="1:15" ht="12.75">
      <c r="A39" s="67"/>
      <c r="B39" s="68"/>
      <c r="C39" s="68"/>
      <c r="D39" s="68"/>
      <c r="E39" s="70"/>
      <c r="F39" s="3"/>
      <c r="G39" s="2"/>
      <c r="H39" s="2"/>
      <c r="I39" s="2"/>
      <c r="J39" s="2"/>
      <c r="K39" s="2"/>
      <c r="L39" s="51"/>
      <c r="M39" s="4">
        <f t="shared" si="0"/>
        <v>0</v>
      </c>
      <c r="N39" s="73"/>
      <c r="O39" s="66">
        <f t="shared" si="1"/>
        <v>0</v>
      </c>
    </row>
    <row r="40" spans="1:15" ht="12.75">
      <c r="A40" s="67"/>
      <c r="B40" s="68"/>
      <c r="C40" s="68"/>
      <c r="D40" s="68"/>
      <c r="E40" s="70"/>
      <c r="F40" s="3"/>
      <c r="G40" s="2"/>
      <c r="H40" s="2"/>
      <c r="I40" s="2"/>
      <c r="J40" s="2"/>
      <c r="K40" s="2"/>
      <c r="L40" s="51"/>
      <c r="M40" s="4">
        <f t="shared" si="0"/>
        <v>0</v>
      </c>
      <c r="N40" s="73"/>
      <c r="O40" s="66">
        <f t="shared" si="1"/>
        <v>0</v>
      </c>
    </row>
    <row r="41" spans="1:15" ht="12.75">
      <c r="A41" s="67"/>
      <c r="B41" s="68"/>
      <c r="C41" s="68"/>
      <c r="D41" s="68"/>
      <c r="E41" s="70"/>
      <c r="F41" s="3"/>
      <c r="G41" s="2"/>
      <c r="H41" s="2"/>
      <c r="I41" s="2"/>
      <c r="J41" s="2"/>
      <c r="K41" s="2"/>
      <c r="L41" s="51"/>
      <c r="M41" s="4">
        <f t="shared" si="0"/>
        <v>0</v>
      </c>
      <c r="N41" s="73"/>
      <c r="O41" s="66">
        <f t="shared" si="1"/>
        <v>0</v>
      </c>
    </row>
    <row r="42" spans="1:15" ht="12.75">
      <c r="A42" s="67"/>
      <c r="B42" s="68"/>
      <c r="C42" s="68"/>
      <c r="D42" s="68"/>
      <c r="E42" s="70"/>
      <c r="F42" s="3"/>
      <c r="G42" s="2"/>
      <c r="H42" s="2"/>
      <c r="I42" s="2"/>
      <c r="J42" s="2"/>
      <c r="K42" s="2"/>
      <c r="L42" s="51"/>
      <c r="M42" s="4">
        <f t="shared" si="0"/>
        <v>0</v>
      </c>
      <c r="N42" s="73"/>
      <c r="O42" s="66">
        <f t="shared" si="1"/>
        <v>0</v>
      </c>
    </row>
    <row r="43" spans="1:15" ht="12.75">
      <c r="A43" s="67"/>
      <c r="B43" s="68"/>
      <c r="C43" s="68"/>
      <c r="D43" s="68"/>
      <c r="E43" s="70"/>
      <c r="F43" s="3"/>
      <c r="G43" s="2"/>
      <c r="H43" s="2"/>
      <c r="I43" s="2"/>
      <c r="J43" s="2"/>
      <c r="K43" s="2"/>
      <c r="L43" s="51"/>
      <c r="M43" s="4">
        <f t="shared" si="0"/>
        <v>0</v>
      </c>
      <c r="N43" s="73"/>
      <c r="O43" s="66">
        <f t="shared" si="1"/>
        <v>0</v>
      </c>
    </row>
    <row r="44" spans="1:15" ht="12.75">
      <c r="A44" s="67"/>
      <c r="B44" s="68"/>
      <c r="C44" s="68"/>
      <c r="D44" s="68"/>
      <c r="E44" s="70"/>
      <c r="F44" s="3"/>
      <c r="G44" s="2"/>
      <c r="H44" s="2"/>
      <c r="I44" s="2"/>
      <c r="J44" s="2"/>
      <c r="K44" s="2"/>
      <c r="L44" s="51"/>
      <c r="M44" s="4">
        <f t="shared" si="0"/>
        <v>0</v>
      </c>
      <c r="N44" s="73"/>
      <c r="O44" s="66">
        <f t="shared" si="1"/>
        <v>0</v>
      </c>
    </row>
    <row r="45" spans="1:15" ht="12.75">
      <c r="A45" s="67"/>
      <c r="B45" s="68"/>
      <c r="C45" s="68"/>
      <c r="D45" s="68"/>
      <c r="E45" s="70"/>
      <c r="F45" s="3"/>
      <c r="G45" s="2"/>
      <c r="H45" s="2"/>
      <c r="I45" s="2"/>
      <c r="J45" s="2"/>
      <c r="K45" s="2"/>
      <c r="L45" s="51"/>
      <c r="M45" s="4">
        <f t="shared" si="0"/>
        <v>0</v>
      </c>
      <c r="N45" s="73"/>
      <c r="O45" s="66">
        <f t="shared" si="1"/>
        <v>0</v>
      </c>
    </row>
    <row r="46" spans="1:15" ht="12.75">
      <c r="A46" s="67"/>
      <c r="B46" s="68"/>
      <c r="C46" s="10"/>
      <c r="D46" s="10"/>
      <c r="E46" s="70"/>
      <c r="F46" s="3"/>
      <c r="G46" s="2"/>
      <c r="H46" s="2"/>
      <c r="I46" s="2"/>
      <c r="J46" s="2"/>
      <c r="K46" s="2"/>
      <c r="L46" s="51"/>
      <c r="M46" s="4">
        <f t="shared" si="0"/>
        <v>0</v>
      </c>
      <c r="N46" s="73"/>
      <c r="O46" s="66">
        <f t="shared" si="1"/>
        <v>0</v>
      </c>
    </row>
    <row r="47" spans="1:15" ht="12.75">
      <c r="A47" s="67"/>
      <c r="B47" s="68"/>
      <c r="C47" s="68"/>
      <c r="D47" s="68"/>
      <c r="E47" s="70"/>
      <c r="F47" s="3"/>
      <c r="G47" s="2"/>
      <c r="H47" s="2"/>
      <c r="I47" s="2"/>
      <c r="J47" s="2"/>
      <c r="K47" s="2"/>
      <c r="L47" s="51"/>
      <c r="M47" s="4">
        <f t="shared" si="0"/>
        <v>0</v>
      </c>
      <c r="N47" s="73"/>
      <c r="O47" s="66">
        <f t="shared" si="1"/>
        <v>0</v>
      </c>
    </row>
    <row r="48" spans="1:15" ht="12.75">
      <c r="A48" s="67"/>
      <c r="B48" s="68"/>
      <c r="C48" s="68"/>
      <c r="D48" s="68"/>
      <c r="E48" s="70"/>
      <c r="F48" s="3"/>
      <c r="G48" s="2"/>
      <c r="H48" s="2"/>
      <c r="I48" s="2"/>
      <c r="J48" s="2"/>
      <c r="K48" s="2"/>
      <c r="L48" s="51"/>
      <c r="M48" s="4">
        <f t="shared" si="0"/>
        <v>0</v>
      </c>
      <c r="N48" s="73"/>
      <c r="O48" s="66">
        <f t="shared" si="1"/>
        <v>0</v>
      </c>
    </row>
  </sheetData>
  <sheetProtection/>
  <mergeCells count="8">
    <mergeCell ref="N3:N4"/>
    <mergeCell ref="O3:O4"/>
    <mergeCell ref="A3:A4"/>
    <mergeCell ref="B3:B4"/>
    <mergeCell ref="C3:C4"/>
    <mergeCell ref="D3:D4"/>
    <mergeCell ref="E3:E4"/>
    <mergeCell ref="F3:M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zoomScalePageLayoutView="0" workbookViewId="0" topLeftCell="A1">
      <selection activeCell="S25" sqref="S25"/>
    </sheetView>
  </sheetViews>
  <sheetFormatPr defaultColWidth="9.00390625" defaultRowHeight="12.75"/>
  <cols>
    <col min="1" max="1" width="15.625" style="0" customWidth="1"/>
    <col min="2" max="2" width="12.625" style="0" customWidth="1"/>
    <col min="4" max="4" width="16.50390625" style="0" customWidth="1"/>
  </cols>
  <sheetData>
    <row r="1" spans="1:10" ht="17.25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5.75" thickBot="1">
      <c r="C2" s="29" t="s">
        <v>395</v>
      </c>
    </row>
    <row r="3" spans="1:15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339</v>
      </c>
      <c r="G3" s="88"/>
      <c r="H3" s="88"/>
      <c r="I3" s="88"/>
      <c r="J3" s="88"/>
      <c r="K3" s="88"/>
      <c r="L3" s="88"/>
      <c r="M3" s="89"/>
      <c r="N3" s="90" t="s">
        <v>15</v>
      </c>
      <c r="O3" s="92" t="s">
        <v>17</v>
      </c>
    </row>
    <row r="4" spans="1:15" ht="13.5" thickBot="1">
      <c r="A4" s="95"/>
      <c r="B4" s="97"/>
      <c r="C4" s="99"/>
      <c r="D4" s="9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91"/>
      <c r="O4" s="93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59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59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59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59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59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59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59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59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59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59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sheetProtection/>
  <mergeCells count="8">
    <mergeCell ref="N3:N4"/>
    <mergeCell ref="O3:O4"/>
    <mergeCell ref="A3:A4"/>
    <mergeCell ref="B3:B4"/>
    <mergeCell ref="C3:C4"/>
    <mergeCell ref="D3:D4"/>
    <mergeCell ref="E3:E4"/>
    <mergeCell ref="F3:M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50390625" style="0" customWidth="1"/>
    <col min="2" max="2" width="13.50390625" style="0" customWidth="1"/>
    <col min="3" max="3" width="12.125" style="0" customWidth="1"/>
    <col min="4" max="4" width="19.625" style="0" customWidth="1"/>
    <col min="6" max="13" width="5.625" style="0" customWidth="1"/>
    <col min="14" max="14" width="7.875" style="0" customWidth="1"/>
  </cols>
  <sheetData>
    <row r="1" spans="1:10" ht="17.25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339</v>
      </c>
      <c r="G3" s="88"/>
      <c r="H3" s="88"/>
      <c r="I3" s="88"/>
      <c r="J3" s="88"/>
      <c r="K3" s="88"/>
      <c r="L3" s="88"/>
      <c r="M3" s="89"/>
      <c r="N3" s="90" t="s">
        <v>15</v>
      </c>
      <c r="O3" s="92" t="s">
        <v>17</v>
      </c>
    </row>
    <row r="4" spans="1:15" ht="13.5" customHeight="1" thickBot="1">
      <c r="A4" s="95"/>
      <c r="B4" s="97"/>
      <c r="C4" s="99"/>
      <c r="D4" s="9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91"/>
      <c r="O4" s="93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A3:A4"/>
    <mergeCell ref="B3:B4"/>
    <mergeCell ref="C3:C4"/>
    <mergeCell ref="D3:D4"/>
    <mergeCell ref="N3:N4"/>
    <mergeCell ref="O3:O4"/>
    <mergeCell ref="E3:E4"/>
    <mergeCell ref="F3:M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50390625" style="0" customWidth="1"/>
    <col min="2" max="2" width="13.50390625" style="0" customWidth="1"/>
    <col min="3" max="3" width="12.125" style="0" customWidth="1"/>
    <col min="4" max="4" width="19.625" style="0" customWidth="1"/>
    <col min="6" max="28" width="5.625" style="0" customWidth="1"/>
    <col min="29" max="29" width="7.875" style="0" customWidth="1"/>
  </cols>
  <sheetData>
    <row r="1" spans="1:9" ht="17.25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5</v>
      </c>
      <c r="G3" s="88"/>
      <c r="H3" s="88"/>
      <c r="I3" s="88"/>
      <c r="J3" s="88"/>
      <c r="K3" s="88"/>
      <c r="L3" s="89"/>
      <c r="M3" s="87" t="s">
        <v>13</v>
      </c>
      <c r="N3" s="88"/>
      <c r="O3" s="88"/>
      <c r="P3" s="88"/>
      <c r="Q3" s="88"/>
      <c r="R3" s="88"/>
      <c r="S3" s="89"/>
      <c r="T3" s="87" t="s">
        <v>14</v>
      </c>
      <c r="U3" s="88"/>
      <c r="V3" s="88"/>
      <c r="W3" s="88"/>
      <c r="X3" s="88"/>
      <c r="Y3" s="88"/>
      <c r="Z3" s="89"/>
      <c r="AA3" s="100" t="s">
        <v>16</v>
      </c>
      <c r="AB3" s="101"/>
      <c r="AC3" s="102" t="s">
        <v>15</v>
      </c>
      <c r="AD3" s="104" t="s">
        <v>17</v>
      </c>
    </row>
    <row r="4" spans="1:30" ht="13.5" customHeight="1" thickBot="1">
      <c r="A4" s="95"/>
      <c r="B4" s="97"/>
      <c r="C4" s="99"/>
      <c r="D4" s="99"/>
      <c r="E4" s="86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03"/>
      <c r="AD4" s="105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50390625" style="0" customWidth="1"/>
    <col min="2" max="2" width="13.50390625" style="0" customWidth="1"/>
    <col min="3" max="3" width="12.125" style="0" customWidth="1"/>
    <col min="4" max="4" width="19.625" style="0" customWidth="1"/>
    <col min="6" max="28" width="5.625" style="0" customWidth="1"/>
    <col min="29" max="29" width="7.875" style="0" customWidth="1"/>
  </cols>
  <sheetData>
    <row r="1" spans="2:9" ht="17.25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5</v>
      </c>
      <c r="G3" s="111"/>
      <c r="H3" s="111"/>
      <c r="I3" s="111"/>
      <c r="J3" s="111"/>
      <c r="K3" s="111"/>
      <c r="L3" s="112"/>
      <c r="M3" s="87" t="s">
        <v>13</v>
      </c>
      <c r="N3" s="111"/>
      <c r="O3" s="111"/>
      <c r="P3" s="111"/>
      <c r="Q3" s="111"/>
      <c r="R3" s="111"/>
      <c r="S3" s="112"/>
      <c r="T3" s="87" t="s">
        <v>14</v>
      </c>
      <c r="U3" s="111"/>
      <c r="V3" s="111"/>
      <c r="W3" s="111"/>
      <c r="X3" s="111"/>
      <c r="Y3" s="111"/>
      <c r="Z3" s="112"/>
      <c r="AA3" s="100" t="s">
        <v>16</v>
      </c>
      <c r="AB3" s="113"/>
      <c r="AC3" s="102" t="s">
        <v>15</v>
      </c>
      <c r="AD3" s="104" t="s">
        <v>17</v>
      </c>
    </row>
    <row r="4" spans="1:30" ht="13.5" thickBot="1">
      <c r="A4" s="106"/>
      <c r="B4" s="107"/>
      <c r="C4" s="108"/>
      <c r="D4" s="108"/>
      <c r="E4" s="11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14"/>
      <c r="AD4" s="109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C3:AC4"/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50390625" style="0" customWidth="1"/>
    <col min="2" max="2" width="13.50390625" style="0" customWidth="1"/>
    <col min="3" max="3" width="12.125" style="0" customWidth="1"/>
    <col min="4" max="4" width="19.625" style="0" customWidth="1"/>
    <col min="6" max="28" width="5.625" style="0" customWidth="1"/>
    <col min="29" max="29" width="7.875" style="0" customWidth="1"/>
  </cols>
  <sheetData>
    <row r="1" spans="1:9" ht="17.25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5.75" thickBot="1">
      <c r="C2" s="29" t="s">
        <v>286</v>
      </c>
    </row>
    <row r="3" spans="1:30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5</v>
      </c>
      <c r="G3" s="111"/>
      <c r="H3" s="111"/>
      <c r="I3" s="111"/>
      <c r="J3" s="111"/>
      <c r="K3" s="111"/>
      <c r="L3" s="112"/>
      <c r="M3" s="87" t="s">
        <v>13</v>
      </c>
      <c r="N3" s="111"/>
      <c r="O3" s="111"/>
      <c r="P3" s="111"/>
      <c r="Q3" s="111"/>
      <c r="R3" s="111"/>
      <c r="S3" s="112"/>
      <c r="T3" s="87" t="s">
        <v>14</v>
      </c>
      <c r="U3" s="111"/>
      <c r="V3" s="111"/>
      <c r="W3" s="111"/>
      <c r="X3" s="111"/>
      <c r="Y3" s="111"/>
      <c r="Z3" s="112"/>
      <c r="AA3" s="100" t="s">
        <v>16</v>
      </c>
      <c r="AB3" s="113"/>
      <c r="AC3" s="102" t="s">
        <v>15</v>
      </c>
      <c r="AD3" s="104" t="s">
        <v>17</v>
      </c>
    </row>
    <row r="4" spans="1:30" ht="13.5" thickBot="1">
      <c r="A4" s="106"/>
      <c r="B4" s="107"/>
      <c r="C4" s="108"/>
      <c r="D4" s="108"/>
      <c r="E4" s="11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14"/>
      <c r="AD4" s="109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50390625" style="0" customWidth="1"/>
    <col min="2" max="2" width="13.50390625" style="0" customWidth="1"/>
    <col min="3" max="3" width="12.125" style="0" customWidth="1"/>
    <col min="4" max="4" width="19.625" style="0" customWidth="1"/>
    <col min="6" max="28" width="5.625" style="0" customWidth="1"/>
    <col min="29" max="29" width="7.875" style="0" customWidth="1"/>
  </cols>
  <sheetData>
    <row r="1" spans="1:9" ht="17.25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5</v>
      </c>
      <c r="G3" s="111"/>
      <c r="H3" s="111"/>
      <c r="I3" s="111"/>
      <c r="J3" s="111"/>
      <c r="K3" s="111"/>
      <c r="L3" s="112"/>
      <c r="M3" s="87" t="s">
        <v>13</v>
      </c>
      <c r="N3" s="111"/>
      <c r="O3" s="111"/>
      <c r="P3" s="111"/>
      <c r="Q3" s="111"/>
      <c r="R3" s="111"/>
      <c r="S3" s="112"/>
      <c r="T3" s="87" t="s">
        <v>14</v>
      </c>
      <c r="U3" s="111"/>
      <c r="V3" s="111"/>
      <c r="W3" s="111"/>
      <c r="X3" s="111"/>
      <c r="Y3" s="111"/>
      <c r="Z3" s="112"/>
      <c r="AA3" s="100" t="s">
        <v>16</v>
      </c>
      <c r="AB3" s="113"/>
      <c r="AC3" s="102" t="s">
        <v>15</v>
      </c>
      <c r="AD3" s="104" t="s">
        <v>17</v>
      </c>
    </row>
    <row r="4" spans="1:30" ht="13.5" thickBot="1">
      <c r="A4" s="106"/>
      <c r="B4" s="107"/>
      <c r="C4" s="108"/>
      <c r="D4" s="108"/>
      <c r="E4" s="11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14"/>
      <c r="AD4" s="109"/>
    </row>
    <row r="5" spans="1:30" ht="13.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3.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3.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3.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3.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3.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50390625" style="0" customWidth="1"/>
    <col min="2" max="2" width="13.50390625" style="0" customWidth="1"/>
    <col min="3" max="3" width="12.125" style="0" customWidth="1"/>
    <col min="4" max="4" width="19.625" style="0" customWidth="1"/>
    <col min="6" max="28" width="5.625" style="0" customWidth="1"/>
    <col min="29" max="29" width="7.875" style="0" customWidth="1"/>
  </cols>
  <sheetData>
    <row r="1" ht="17.25">
      <c r="D1" s="6" t="s">
        <v>248</v>
      </c>
    </row>
    <row r="2" ht="15.75" thickBot="1">
      <c r="B2" s="29" t="s">
        <v>244</v>
      </c>
    </row>
    <row r="3" spans="1:30" ht="12.75">
      <c r="A3" s="94" t="s">
        <v>0</v>
      </c>
      <c r="B3" s="96" t="s">
        <v>1</v>
      </c>
      <c r="C3" s="98" t="s">
        <v>2</v>
      </c>
      <c r="D3" s="98" t="s">
        <v>3</v>
      </c>
      <c r="E3" s="85" t="s">
        <v>4</v>
      </c>
      <c r="F3" s="87" t="s">
        <v>5</v>
      </c>
      <c r="G3" s="111"/>
      <c r="H3" s="111"/>
      <c r="I3" s="111"/>
      <c r="J3" s="111"/>
      <c r="K3" s="111"/>
      <c r="L3" s="112"/>
      <c r="M3" s="87" t="s">
        <v>13</v>
      </c>
      <c r="N3" s="111"/>
      <c r="O3" s="111"/>
      <c r="P3" s="111"/>
      <c r="Q3" s="111"/>
      <c r="R3" s="111"/>
      <c r="S3" s="112"/>
      <c r="T3" s="87" t="s">
        <v>14</v>
      </c>
      <c r="U3" s="111"/>
      <c r="V3" s="111"/>
      <c r="W3" s="111"/>
      <c r="X3" s="111"/>
      <c r="Y3" s="111"/>
      <c r="Z3" s="112"/>
      <c r="AA3" s="100" t="s">
        <v>16</v>
      </c>
      <c r="AB3" s="113"/>
      <c r="AC3" s="102" t="s">
        <v>15</v>
      </c>
      <c r="AD3" s="104" t="s">
        <v>17</v>
      </c>
    </row>
    <row r="4" spans="1:30" ht="13.5" thickBot="1">
      <c r="A4" s="106"/>
      <c r="B4" s="107"/>
      <c r="C4" s="108"/>
      <c r="D4" s="108"/>
      <c r="E4" s="11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14"/>
      <c r="AD4" s="109"/>
    </row>
    <row r="5" spans="1:30" ht="13.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3.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3.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3.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3.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3.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C3:AC4"/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Пользователь Windows</cp:lastModifiedBy>
  <dcterms:created xsi:type="dcterms:W3CDTF">2020-03-22T08:16:59Z</dcterms:created>
  <dcterms:modified xsi:type="dcterms:W3CDTF">2021-02-16T07:29:08Z</dcterms:modified>
  <cp:category/>
  <cp:version/>
  <cp:contentType/>
  <cp:contentStatus/>
</cp:coreProperties>
</file>